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19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I72" i="233" l="1"/>
  <c r="F72" i="233"/>
  <c r="E72" i="233"/>
  <c r="D72" i="233"/>
  <c r="C72" i="233"/>
  <c r="I71" i="233"/>
  <c r="F71" i="233"/>
  <c r="E71" i="233"/>
  <c r="D71" i="233"/>
  <c r="C71" i="233"/>
  <c r="I70" i="233"/>
  <c r="F70" i="233"/>
  <c r="E70" i="233"/>
  <c r="D70" i="233"/>
  <c r="C70" i="233"/>
  <c r="I69" i="233"/>
  <c r="F69" i="233"/>
  <c r="E69" i="233"/>
  <c r="D69" i="233"/>
  <c r="C69" i="233"/>
  <c r="I68" i="233"/>
  <c r="F68" i="233"/>
  <c r="E68" i="233"/>
  <c r="D68" i="233"/>
  <c r="C68" i="233"/>
  <c r="I67" i="233"/>
  <c r="F67" i="233"/>
  <c r="E67" i="233"/>
  <c r="D67" i="233"/>
  <c r="C67" i="233"/>
  <c r="I66" i="233"/>
  <c r="F66" i="233"/>
  <c r="E66" i="233"/>
  <c r="D66" i="233"/>
  <c r="C66" i="233"/>
  <c r="I65" i="233"/>
  <c r="F65" i="233"/>
  <c r="E65" i="233"/>
  <c r="D65" i="233"/>
  <c r="C65" i="233"/>
  <c r="I64" i="233"/>
  <c r="F64" i="233"/>
  <c r="E64" i="233"/>
  <c r="D64" i="233"/>
  <c r="C64" i="233"/>
  <c r="I63" i="233"/>
  <c r="F63" i="233"/>
  <c r="E63" i="233"/>
  <c r="D63" i="233"/>
  <c r="C63" i="233"/>
  <c r="I62" i="233"/>
  <c r="F62" i="233"/>
  <c r="E62" i="233"/>
  <c r="D62" i="233"/>
  <c r="C62" i="233"/>
  <c r="I61" i="233"/>
  <c r="F61" i="233"/>
  <c r="E61" i="233"/>
  <c r="D61" i="233"/>
  <c r="C61" i="233"/>
  <c r="I60" i="233"/>
  <c r="F60" i="233"/>
  <c r="E60" i="233"/>
  <c r="D60" i="233"/>
  <c r="C60" i="233"/>
  <c r="I59" i="233"/>
  <c r="F59" i="233"/>
  <c r="E59" i="233"/>
  <c r="D59" i="233"/>
  <c r="C59" i="233"/>
  <c r="I58" i="233"/>
  <c r="F58" i="233"/>
  <c r="E58" i="233"/>
  <c r="D58" i="233"/>
  <c r="C58" i="233"/>
  <c r="I57" i="233"/>
  <c r="F57" i="233"/>
  <c r="E57" i="233"/>
  <c r="D57" i="233"/>
  <c r="C57" i="233"/>
  <c r="I56" i="233"/>
  <c r="F56" i="233"/>
  <c r="E56" i="233"/>
  <c r="D56" i="233"/>
  <c r="C56" i="233"/>
  <c r="I55" i="233"/>
  <c r="F55" i="233"/>
  <c r="E55" i="233"/>
  <c r="D55" i="233"/>
  <c r="C55" i="233"/>
  <c r="I54" i="233"/>
  <c r="F54" i="233"/>
  <c r="E54" i="233"/>
  <c r="D54" i="233"/>
  <c r="C54" i="233"/>
  <c r="I53" i="233"/>
  <c r="F53" i="233"/>
  <c r="E53" i="233"/>
  <c r="D53" i="233"/>
  <c r="C53" i="233"/>
  <c r="I52" i="233"/>
  <c r="F52" i="233"/>
  <c r="E52" i="233"/>
  <c r="D52" i="233"/>
  <c r="C52" i="233"/>
  <c r="I51" i="233"/>
  <c r="F51" i="233"/>
  <c r="E51" i="233"/>
  <c r="D51" i="233"/>
  <c r="C51" i="233"/>
  <c r="I50" i="233"/>
  <c r="F50" i="233"/>
  <c r="E50" i="233"/>
  <c r="D50" i="233"/>
  <c r="C50" i="233"/>
  <c r="I49" i="233"/>
  <c r="F49" i="233"/>
  <c r="E49" i="233"/>
  <c r="D49" i="233"/>
  <c r="C49" i="233"/>
  <c r="I48" i="233"/>
  <c r="F48" i="233"/>
  <c r="E48" i="233"/>
  <c r="D48" i="233"/>
  <c r="C48" i="233"/>
  <c r="I47" i="233"/>
  <c r="F47" i="233"/>
  <c r="E47" i="233"/>
  <c r="D47" i="233"/>
  <c r="C47" i="233"/>
  <c r="I46" i="233"/>
  <c r="F46" i="233"/>
  <c r="E46" i="233"/>
  <c r="D46" i="233"/>
  <c r="C46" i="233"/>
  <c r="I45" i="233"/>
  <c r="F45" i="233"/>
  <c r="E45" i="233"/>
  <c r="D45" i="233"/>
  <c r="C45" i="233"/>
  <c r="I44" i="233"/>
  <c r="F44" i="233"/>
  <c r="E44" i="233"/>
  <c r="D44" i="233"/>
  <c r="C44" i="233"/>
  <c r="I43" i="233"/>
  <c r="F43" i="233"/>
  <c r="E43" i="233"/>
  <c r="D43" i="233"/>
  <c r="C43" i="233"/>
  <c r="I42" i="233"/>
  <c r="F42" i="233"/>
  <c r="E42" i="233"/>
  <c r="D42" i="233"/>
  <c r="C42" i="233"/>
  <c r="I41" i="233"/>
  <c r="F41" i="233"/>
  <c r="E41" i="233"/>
  <c r="D41" i="233"/>
  <c r="C41" i="233"/>
  <c r="I40" i="233"/>
  <c r="F40" i="233"/>
  <c r="E40" i="233"/>
  <c r="D40" i="233"/>
  <c r="C40" i="233"/>
  <c r="I39" i="233"/>
  <c r="F39" i="233"/>
  <c r="E39" i="233"/>
  <c r="D39" i="233"/>
  <c r="C39" i="233"/>
  <c r="I38" i="233"/>
  <c r="F38" i="233"/>
  <c r="E38" i="233"/>
  <c r="D38" i="233"/>
  <c r="C38" i="233"/>
  <c r="I37" i="233"/>
  <c r="F37" i="233"/>
  <c r="E37" i="233"/>
  <c r="D37" i="233"/>
  <c r="C37" i="233"/>
  <c r="I36" i="233"/>
  <c r="F36" i="233"/>
  <c r="E36" i="233"/>
  <c r="D36" i="233"/>
  <c r="C36" i="233"/>
  <c r="I35" i="233"/>
  <c r="F35" i="233"/>
  <c r="E35" i="233"/>
  <c r="D35" i="233"/>
  <c r="C35" i="233"/>
  <c r="I34" i="233"/>
  <c r="F34" i="233"/>
  <c r="E34" i="233"/>
  <c r="D34" i="233"/>
  <c r="C34" i="233"/>
  <c r="I33" i="233"/>
  <c r="F33" i="233"/>
  <c r="E33" i="233"/>
  <c r="D33" i="233"/>
  <c r="C33" i="233"/>
  <c r="I32" i="233"/>
  <c r="F32" i="233"/>
  <c r="E32" i="233"/>
  <c r="D32" i="233"/>
  <c r="C32" i="233"/>
  <c r="I31" i="233"/>
  <c r="F31" i="233"/>
  <c r="E31" i="233"/>
  <c r="D31" i="233"/>
  <c r="C31" i="233"/>
  <c r="I30" i="233"/>
  <c r="F30" i="233"/>
  <c r="E30" i="233"/>
  <c r="D30" i="233"/>
  <c r="C30" i="233"/>
  <c r="I29" i="233"/>
  <c r="F29" i="233"/>
  <c r="E29" i="233"/>
  <c r="D29" i="233"/>
  <c r="C29" i="233"/>
  <c r="I28" i="233"/>
  <c r="F28" i="233"/>
  <c r="E28" i="233"/>
  <c r="D28" i="233"/>
  <c r="C28" i="233"/>
  <c r="I27" i="233"/>
  <c r="F27" i="233"/>
  <c r="E27" i="233"/>
  <c r="D27" i="233"/>
  <c r="C27" i="233"/>
  <c r="I26" i="233"/>
  <c r="F26" i="233"/>
  <c r="E26" i="233"/>
  <c r="D26" i="233"/>
  <c r="C26" i="233"/>
  <c r="I25" i="233"/>
  <c r="F25" i="233"/>
  <c r="E25" i="233"/>
  <c r="D25" i="233"/>
  <c r="C25" i="233"/>
  <c r="I24" i="233"/>
  <c r="F24" i="233"/>
  <c r="E24" i="233"/>
  <c r="D24" i="233"/>
  <c r="C24" i="233"/>
  <c r="I23" i="233"/>
  <c r="F23" i="233"/>
  <c r="E23" i="233"/>
  <c r="D23" i="233"/>
  <c r="C23" i="233"/>
  <c r="I22" i="233"/>
  <c r="F22" i="233"/>
  <c r="E22" i="233"/>
  <c r="D22" i="233"/>
  <c r="C22" i="233"/>
  <c r="I21" i="233"/>
  <c r="F21" i="233"/>
  <c r="E21" i="233"/>
  <c r="D21" i="233"/>
  <c r="C21" i="233"/>
  <c r="I20" i="233"/>
  <c r="F20" i="233"/>
  <c r="E20" i="233"/>
  <c r="D20" i="233"/>
  <c r="C20" i="233"/>
  <c r="I19" i="233"/>
  <c r="F19" i="233"/>
  <c r="E19" i="233"/>
  <c r="D19" i="233"/>
  <c r="C19" i="233"/>
  <c r="I18" i="233"/>
  <c r="F18" i="233"/>
  <c r="E18" i="233"/>
  <c r="D18" i="233"/>
  <c r="C18" i="233"/>
  <c r="I17" i="233"/>
  <c r="F17" i="233"/>
  <c r="E17" i="233"/>
  <c r="D17" i="233"/>
  <c r="C17" i="233"/>
  <c r="I16" i="233"/>
  <c r="F16" i="233"/>
  <c r="E16" i="233"/>
  <c r="D16" i="233"/>
  <c r="C16" i="233"/>
  <c r="I15" i="233"/>
  <c r="F15" i="233"/>
  <c r="E15" i="233"/>
  <c r="D15" i="233"/>
  <c r="C15" i="233"/>
  <c r="I14" i="233"/>
  <c r="F14" i="233"/>
  <c r="E14" i="233"/>
  <c r="D14" i="233"/>
  <c r="C14" i="233"/>
  <c r="I13" i="233"/>
  <c r="F13" i="233"/>
  <c r="E13" i="233"/>
  <c r="D13" i="233"/>
  <c r="C13" i="233"/>
  <c r="I12" i="233"/>
  <c r="F12" i="233"/>
  <c r="E12" i="233"/>
  <c r="D12" i="233"/>
  <c r="C12" i="233"/>
  <c r="I11" i="233"/>
  <c r="F11" i="233"/>
  <c r="E11" i="233"/>
  <c r="D11" i="233"/>
  <c r="C11" i="233"/>
  <c r="K10" i="233"/>
  <c r="J10" i="233"/>
  <c r="I10" i="233"/>
  <c r="H10" i="233"/>
  <c r="G10" i="233"/>
  <c r="F10" i="233"/>
  <c r="E10" i="233"/>
  <c r="D10" i="233"/>
  <c r="C10" i="233"/>
  <c r="I72" i="234"/>
  <c r="F72" i="234"/>
  <c r="E72" i="234"/>
  <c r="D72" i="234"/>
  <c r="C72" i="234"/>
  <c r="I71" i="234"/>
  <c r="F71" i="234"/>
  <c r="E71" i="234"/>
  <c r="D71" i="234"/>
  <c r="C71" i="234"/>
  <c r="I70" i="234"/>
  <c r="F70" i="234"/>
  <c r="E70" i="234"/>
  <c r="D70" i="234"/>
  <c r="C70" i="234"/>
  <c r="I69" i="234"/>
  <c r="F69" i="234"/>
  <c r="E69" i="234"/>
  <c r="D69" i="234"/>
  <c r="C69" i="234"/>
  <c r="I68" i="234"/>
  <c r="F68" i="234"/>
  <c r="E68" i="234"/>
  <c r="D68" i="234"/>
  <c r="C68" i="234"/>
  <c r="I67" i="234"/>
  <c r="F67" i="234"/>
  <c r="E67" i="234"/>
  <c r="D67" i="234"/>
  <c r="C67" i="234"/>
  <c r="I66" i="234"/>
  <c r="F66" i="234"/>
  <c r="E66" i="234"/>
  <c r="D66" i="234"/>
  <c r="C66" i="234"/>
  <c r="I65" i="234"/>
  <c r="F65" i="234"/>
  <c r="E65" i="234"/>
  <c r="D65" i="234"/>
  <c r="C65" i="234"/>
  <c r="I64" i="234"/>
  <c r="F64" i="234"/>
  <c r="E64" i="234"/>
  <c r="D64" i="234"/>
  <c r="C64" i="234"/>
  <c r="I63" i="234"/>
  <c r="F63" i="234"/>
  <c r="E63" i="234"/>
  <c r="D63" i="234"/>
  <c r="C63" i="234"/>
  <c r="I62" i="234"/>
  <c r="F62" i="234"/>
  <c r="E62" i="234"/>
  <c r="D62" i="234"/>
  <c r="C62" i="234"/>
  <c r="I61" i="234"/>
  <c r="F61" i="234"/>
  <c r="E61" i="234"/>
  <c r="D61" i="234"/>
  <c r="C61" i="234"/>
  <c r="I60" i="234"/>
  <c r="F60" i="234"/>
  <c r="E60" i="234"/>
  <c r="D60" i="234"/>
  <c r="C60" i="234"/>
  <c r="I59" i="234"/>
  <c r="F59" i="234"/>
  <c r="E59" i="234"/>
  <c r="D59" i="234"/>
  <c r="C59" i="234"/>
  <c r="I58" i="234"/>
  <c r="F58" i="234"/>
  <c r="E58" i="234"/>
  <c r="D58" i="234"/>
  <c r="C58" i="234"/>
  <c r="I57" i="234"/>
  <c r="F57" i="234"/>
  <c r="E57" i="234"/>
  <c r="D57" i="234"/>
  <c r="C57" i="234"/>
  <c r="I56" i="234"/>
  <c r="F56" i="234"/>
  <c r="E56" i="234"/>
  <c r="D56" i="234"/>
  <c r="C56" i="234"/>
  <c r="I55" i="234"/>
  <c r="F55" i="234"/>
  <c r="E55" i="234"/>
  <c r="D55" i="234"/>
  <c r="C55" i="234"/>
  <c r="I54" i="234"/>
  <c r="F54" i="234"/>
  <c r="E54" i="234"/>
  <c r="D54" i="234"/>
  <c r="C54" i="234"/>
  <c r="I53" i="234"/>
  <c r="F53" i="234"/>
  <c r="E53" i="234"/>
  <c r="D53" i="234"/>
  <c r="C53" i="234"/>
  <c r="I52" i="234"/>
  <c r="F52" i="234"/>
  <c r="E52" i="234"/>
  <c r="D52" i="234"/>
  <c r="C52" i="234"/>
  <c r="I51" i="234"/>
  <c r="F51" i="234"/>
  <c r="E51" i="234"/>
  <c r="D51" i="234"/>
  <c r="C51" i="234"/>
  <c r="I50" i="234"/>
  <c r="F50" i="234"/>
  <c r="E50" i="234"/>
  <c r="D50" i="234"/>
  <c r="C50" i="234"/>
  <c r="I49" i="234"/>
  <c r="F49" i="234"/>
  <c r="E49" i="234"/>
  <c r="D49" i="234"/>
  <c r="C49" i="234"/>
  <c r="I48" i="234"/>
  <c r="F48" i="234"/>
  <c r="E48" i="234"/>
  <c r="D48" i="234"/>
  <c r="C48" i="234"/>
  <c r="I47" i="234"/>
  <c r="F47" i="234"/>
  <c r="E47" i="234"/>
  <c r="D47" i="234"/>
  <c r="C47" i="234"/>
  <c r="I46" i="234"/>
  <c r="F46" i="234"/>
  <c r="E46" i="234"/>
  <c r="D46" i="234"/>
  <c r="C46" i="234"/>
  <c r="I45" i="234"/>
  <c r="F45" i="234"/>
  <c r="E45" i="234"/>
  <c r="D45" i="234"/>
  <c r="C45" i="234"/>
  <c r="I44" i="234"/>
  <c r="F44" i="234"/>
  <c r="E44" i="234"/>
  <c r="D44" i="234"/>
  <c r="C44" i="234"/>
  <c r="I43" i="234"/>
  <c r="F43" i="234"/>
  <c r="E43" i="234"/>
  <c r="D43" i="234"/>
  <c r="C43" i="234"/>
  <c r="I42" i="234"/>
  <c r="F42" i="234"/>
  <c r="E42" i="234"/>
  <c r="D42" i="234"/>
  <c r="C42" i="234"/>
  <c r="I41" i="234"/>
  <c r="F41" i="234"/>
  <c r="E41" i="234"/>
  <c r="D41" i="234"/>
  <c r="C41" i="234"/>
  <c r="I40" i="234"/>
  <c r="F40" i="234"/>
  <c r="E40" i="234"/>
  <c r="D40" i="234"/>
  <c r="C40" i="234"/>
  <c r="I39" i="234"/>
  <c r="F39" i="234"/>
  <c r="E39" i="234"/>
  <c r="D39" i="234"/>
  <c r="C39" i="234"/>
  <c r="I38" i="234"/>
  <c r="F38" i="234"/>
  <c r="E38" i="234"/>
  <c r="D38" i="234"/>
  <c r="C38" i="234"/>
  <c r="I37" i="234"/>
  <c r="F37" i="234"/>
  <c r="E37" i="234"/>
  <c r="D37" i="234"/>
  <c r="C37" i="234"/>
  <c r="I36" i="234"/>
  <c r="F36" i="234"/>
  <c r="E36" i="234"/>
  <c r="D36" i="234"/>
  <c r="C36" i="234"/>
  <c r="I35" i="234"/>
  <c r="F35" i="234"/>
  <c r="E35" i="234"/>
  <c r="D35" i="234"/>
  <c r="C35" i="234"/>
  <c r="I34" i="234"/>
  <c r="F34" i="234"/>
  <c r="E34" i="234"/>
  <c r="D34" i="234"/>
  <c r="C34" i="234"/>
  <c r="I33" i="234"/>
  <c r="F33" i="234"/>
  <c r="E33" i="234"/>
  <c r="D33" i="234"/>
  <c r="C33" i="234"/>
  <c r="I32" i="234"/>
  <c r="F32" i="234"/>
  <c r="E32" i="234"/>
  <c r="D32" i="234"/>
  <c r="C32" i="234"/>
  <c r="I31" i="234"/>
  <c r="F31" i="234"/>
  <c r="E31" i="234"/>
  <c r="D31" i="234"/>
  <c r="C31" i="234"/>
  <c r="I30" i="234"/>
  <c r="F30" i="234"/>
  <c r="E30" i="234"/>
  <c r="D30" i="234"/>
  <c r="C30" i="234"/>
  <c r="I29" i="234"/>
  <c r="F29" i="234"/>
  <c r="E29" i="234"/>
  <c r="D29" i="234"/>
  <c r="C29" i="234"/>
  <c r="I28" i="234"/>
  <c r="F28" i="234"/>
  <c r="E28" i="234"/>
  <c r="D28" i="234"/>
  <c r="C28" i="234"/>
  <c r="I27" i="234"/>
  <c r="F27" i="234"/>
  <c r="E27" i="234"/>
  <c r="D27" i="234"/>
  <c r="C27" i="234"/>
  <c r="I26" i="234"/>
  <c r="F26" i="234"/>
  <c r="E26" i="234"/>
  <c r="D26" i="234"/>
  <c r="C26" i="234"/>
  <c r="I25" i="234"/>
  <c r="F25" i="234"/>
  <c r="E25" i="234"/>
  <c r="D25" i="234"/>
  <c r="C25" i="234"/>
  <c r="I24" i="234"/>
  <c r="F24" i="234"/>
  <c r="E24" i="234"/>
  <c r="D24" i="234"/>
  <c r="C24" i="234"/>
  <c r="I23" i="234"/>
  <c r="F23" i="234"/>
  <c r="E23" i="234"/>
  <c r="D23" i="234"/>
  <c r="C23" i="234"/>
  <c r="I22" i="234"/>
  <c r="F22" i="234"/>
  <c r="E22" i="234"/>
  <c r="D22" i="234"/>
  <c r="C22" i="234"/>
  <c r="I21" i="234"/>
  <c r="F21" i="234"/>
  <c r="E21" i="234"/>
  <c r="D21" i="234"/>
  <c r="C21" i="234"/>
  <c r="I20" i="234"/>
  <c r="F20" i="234"/>
  <c r="E20" i="234"/>
  <c r="D20" i="234"/>
  <c r="C20" i="234"/>
  <c r="I19" i="234"/>
  <c r="F19" i="234"/>
  <c r="E19" i="234"/>
  <c r="D19" i="234"/>
  <c r="C19" i="234"/>
  <c r="I18" i="234"/>
  <c r="F18" i="234"/>
  <c r="E18" i="234"/>
  <c r="D18" i="234"/>
  <c r="C18" i="234"/>
  <c r="I17" i="234"/>
  <c r="F17" i="234"/>
  <c r="E17" i="234"/>
  <c r="D17" i="234"/>
  <c r="C17" i="234"/>
  <c r="I16" i="234"/>
  <c r="F16" i="234"/>
  <c r="E16" i="234"/>
  <c r="D16" i="234"/>
  <c r="C16" i="234"/>
  <c r="I15" i="234"/>
  <c r="F15" i="234"/>
  <c r="E15" i="234"/>
  <c r="D15" i="234"/>
  <c r="C15" i="234"/>
  <c r="I14" i="234"/>
  <c r="F14" i="234"/>
  <c r="E14" i="234"/>
  <c r="D14" i="234"/>
  <c r="C14" i="234"/>
  <c r="I13" i="234"/>
  <c r="F13" i="234"/>
  <c r="E13" i="234"/>
  <c r="D13" i="234"/>
  <c r="C13" i="234"/>
  <c r="I12" i="234"/>
  <c r="F12" i="234"/>
  <c r="E12" i="234"/>
  <c r="D12" i="234"/>
  <c r="C12" i="234"/>
  <c r="I11" i="234"/>
  <c r="F11" i="234"/>
  <c r="E11" i="234"/>
  <c r="D11" i="234"/>
  <c r="C11" i="234"/>
  <c r="K10" i="234"/>
  <c r="J10" i="234"/>
  <c r="I10" i="234"/>
  <c r="H10" i="234"/>
  <c r="G10" i="234"/>
  <c r="F10" i="234"/>
  <c r="E10" i="234"/>
  <c r="D10" i="234"/>
  <c r="C10" i="234"/>
  <c r="I72" i="235"/>
  <c r="F72" i="235"/>
  <c r="E72" i="235"/>
  <c r="D72" i="235"/>
  <c r="C72" i="235"/>
  <c r="I71" i="235"/>
  <c r="F71" i="235"/>
  <c r="E71" i="235"/>
  <c r="D71" i="235"/>
  <c r="C71" i="235"/>
  <c r="I70" i="235"/>
  <c r="F70" i="235"/>
  <c r="E70" i="235"/>
  <c r="D70" i="235"/>
  <c r="C70" i="235"/>
  <c r="I69" i="235"/>
  <c r="F69" i="235"/>
  <c r="E69" i="235"/>
  <c r="D69" i="235"/>
  <c r="C69" i="235"/>
  <c r="I68" i="235"/>
  <c r="F68" i="235"/>
  <c r="E68" i="235"/>
  <c r="D68" i="235"/>
  <c r="C68" i="235"/>
  <c r="I67" i="235"/>
  <c r="F67" i="235"/>
  <c r="E67" i="235"/>
  <c r="D67" i="235"/>
  <c r="C67" i="235"/>
  <c r="I66" i="235"/>
  <c r="F66" i="235"/>
  <c r="E66" i="235"/>
  <c r="D66" i="235"/>
  <c r="C66" i="235"/>
  <c r="I65" i="235"/>
  <c r="F65" i="235"/>
  <c r="E65" i="235"/>
  <c r="D65" i="235"/>
  <c r="C65" i="235"/>
  <c r="I64" i="235"/>
  <c r="F64" i="235"/>
  <c r="E64" i="235"/>
  <c r="D64" i="235"/>
  <c r="C64" i="235"/>
  <c r="I63" i="235"/>
  <c r="F63" i="235"/>
  <c r="E63" i="235"/>
  <c r="D63" i="235"/>
  <c r="C63" i="235"/>
  <c r="I62" i="235"/>
  <c r="F62" i="235"/>
  <c r="E62" i="235"/>
  <c r="D62" i="235"/>
  <c r="C62" i="235"/>
  <c r="I61" i="235"/>
  <c r="F61" i="235"/>
  <c r="E61" i="235"/>
  <c r="D61" i="235"/>
  <c r="C61" i="235"/>
  <c r="I60" i="235"/>
  <c r="F60" i="235"/>
  <c r="E60" i="235"/>
  <c r="D60" i="235"/>
  <c r="C60" i="235"/>
  <c r="I59" i="235"/>
  <c r="F59" i="235"/>
  <c r="E59" i="235"/>
  <c r="D59" i="235"/>
  <c r="C59" i="235"/>
  <c r="I58" i="235"/>
  <c r="F58" i="235"/>
  <c r="E58" i="235"/>
  <c r="D58" i="235"/>
  <c r="C58" i="235"/>
  <c r="I57" i="235"/>
  <c r="F57" i="235"/>
  <c r="E57" i="235"/>
  <c r="D57" i="235"/>
  <c r="C57" i="235"/>
  <c r="I56" i="235"/>
  <c r="F56" i="235"/>
  <c r="E56" i="235"/>
  <c r="D56" i="235"/>
  <c r="C56" i="235"/>
  <c r="I55" i="235"/>
  <c r="F55" i="235"/>
  <c r="E55" i="235"/>
  <c r="D55" i="235"/>
  <c r="C55" i="235"/>
  <c r="I54" i="235"/>
  <c r="F54" i="235"/>
  <c r="E54" i="235"/>
  <c r="D54" i="235"/>
  <c r="C54" i="235"/>
  <c r="I53" i="235"/>
  <c r="F53" i="235"/>
  <c r="E53" i="235"/>
  <c r="D53" i="235"/>
  <c r="C53" i="235"/>
  <c r="I52" i="235"/>
  <c r="F52" i="235"/>
  <c r="E52" i="235"/>
  <c r="D52" i="235"/>
  <c r="C52" i="235"/>
  <c r="I51" i="235"/>
  <c r="F51" i="235"/>
  <c r="E51" i="235"/>
  <c r="D51" i="235"/>
  <c r="C51" i="235"/>
  <c r="I50" i="235"/>
  <c r="F50" i="235"/>
  <c r="E50" i="235"/>
  <c r="D50" i="235"/>
  <c r="C50" i="235"/>
  <c r="I49" i="235"/>
  <c r="F49" i="235"/>
  <c r="E49" i="235"/>
  <c r="D49" i="235"/>
  <c r="C49" i="235"/>
  <c r="I48" i="235"/>
  <c r="F48" i="235"/>
  <c r="E48" i="235"/>
  <c r="D48" i="235"/>
  <c r="C48" i="235"/>
  <c r="I47" i="235"/>
  <c r="F47" i="235"/>
  <c r="E47" i="235"/>
  <c r="D47" i="235"/>
  <c r="C47" i="235"/>
  <c r="I46" i="235"/>
  <c r="F46" i="235"/>
  <c r="E46" i="235"/>
  <c r="D46" i="235"/>
  <c r="C46" i="235"/>
  <c r="I45" i="235"/>
  <c r="F45" i="235"/>
  <c r="E45" i="235"/>
  <c r="D45" i="235"/>
  <c r="C45" i="235"/>
  <c r="I44" i="235"/>
  <c r="F44" i="235"/>
  <c r="E44" i="235"/>
  <c r="D44" i="235"/>
  <c r="C44" i="235"/>
  <c r="I43" i="235"/>
  <c r="F43" i="235"/>
  <c r="E43" i="235"/>
  <c r="D43" i="235"/>
  <c r="C43" i="235"/>
  <c r="I42" i="235"/>
  <c r="F42" i="235"/>
  <c r="E42" i="235"/>
  <c r="D42" i="235"/>
  <c r="C42" i="235"/>
  <c r="I41" i="235"/>
  <c r="F41" i="235"/>
  <c r="E41" i="235"/>
  <c r="D41" i="235"/>
  <c r="C41" i="235"/>
  <c r="I40" i="235"/>
  <c r="F40" i="235"/>
  <c r="E40" i="235"/>
  <c r="D40" i="235"/>
  <c r="C40" i="235"/>
  <c r="I39" i="235"/>
  <c r="F39" i="235"/>
  <c r="E39" i="235"/>
  <c r="D39" i="235"/>
  <c r="C39" i="235"/>
  <c r="I38" i="235"/>
  <c r="F38" i="235"/>
  <c r="E38" i="235"/>
  <c r="D38" i="235"/>
  <c r="C38" i="235"/>
  <c r="I37" i="235"/>
  <c r="F37" i="235"/>
  <c r="E37" i="235"/>
  <c r="D37" i="235"/>
  <c r="C37" i="235"/>
  <c r="I36" i="235"/>
  <c r="F36" i="235"/>
  <c r="E36" i="235"/>
  <c r="D36" i="235"/>
  <c r="C36" i="235"/>
  <c r="I35" i="235"/>
  <c r="F35" i="235"/>
  <c r="E35" i="235"/>
  <c r="D35" i="235"/>
  <c r="C35" i="235"/>
  <c r="I34" i="235"/>
  <c r="F34" i="235"/>
  <c r="E34" i="235"/>
  <c r="D34" i="235"/>
  <c r="C34" i="235"/>
  <c r="I33" i="235"/>
  <c r="F33" i="235"/>
  <c r="E33" i="235"/>
  <c r="D33" i="235"/>
  <c r="C33" i="235"/>
  <c r="I32" i="235"/>
  <c r="F32" i="235"/>
  <c r="E32" i="235"/>
  <c r="D32" i="235"/>
  <c r="C32" i="235"/>
  <c r="I31" i="235"/>
  <c r="F31" i="235"/>
  <c r="E31" i="235"/>
  <c r="D31" i="235"/>
  <c r="C31" i="235"/>
  <c r="I30" i="235"/>
  <c r="F30" i="235"/>
  <c r="E30" i="235"/>
  <c r="D30" i="235"/>
  <c r="C30" i="235"/>
  <c r="I29" i="235"/>
  <c r="F29" i="235"/>
  <c r="E29" i="235"/>
  <c r="D29" i="235"/>
  <c r="C29" i="235"/>
  <c r="I28" i="235"/>
  <c r="F28" i="235"/>
  <c r="E28" i="235"/>
  <c r="D28" i="235"/>
  <c r="C28" i="235"/>
  <c r="I27" i="235"/>
  <c r="F27" i="235"/>
  <c r="E27" i="235"/>
  <c r="D27" i="235"/>
  <c r="C27" i="235"/>
  <c r="I26" i="235"/>
  <c r="F26" i="235"/>
  <c r="E26" i="235"/>
  <c r="D26" i="235"/>
  <c r="C26" i="235"/>
  <c r="I25" i="235"/>
  <c r="F25" i="235"/>
  <c r="E25" i="235"/>
  <c r="D25" i="235"/>
  <c r="C25" i="235"/>
  <c r="I24" i="235"/>
  <c r="F24" i="235"/>
  <c r="E24" i="235"/>
  <c r="D24" i="235"/>
  <c r="C24" i="235"/>
  <c r="I23" i="235"/>
  <c r="F23" i="235"/>
  <c r="E23" i="235"/>
  <c r="D23" i="235"/>
  <c r="C23" i="235"/>
  <c r="I22" i="235"/>
  <c r="F22" i="235"/>
  <c r="E22" i="235"/>
  <c r="D22" i="235"/>
  <c r="C22" i="235"/>
  <c r="I21" i="235"/>
  <c r="F21" i="235"/>
  <c r="E21" i="235"/>
  <c r="D21" i="235"/>
  <c r="C21" i="235"/>
  <c r="I20" i="235"/>
  <c r="F20" i="235"/>
  <c r="E20" i="235"/>
  <c r="D20" i="235"/>
  <c r="C20" i="235"/>
  <c r="I19" i="235"/>
  <c r="F19" i="235"/>
  <c r="E19" i="235"/>
  <c r="D19" i="235"/>
  <c r="C19" i="235"/>
  <c r="I18" i="235"/>
  <c r="F18" i="235"/>
  <c r="E18" i="235"/>
  <c r="D18" i="235"/>
  <c r="C18" i="235"/>
  <c r="I17" i="235"/>
  <c r="F17" i="235"/>
  <c r="E17" i="235"/>
  <c r="D17" i="235"/>
  <c r="C17" i="235"/>
  <c r="I16" i="235"/>
  <c r="F16" i="235"/>
  <c r="E16" i="235"/>
  <c r="D16" i="235"/>
  <c r="C16" i="235"/>
  <c r="I15" i="235"/>
  <c r="F15" i="235"/>
  <c r="E15" i="235"/>
  <c r="D15" i="235"/>
  <c r="C15" i="235"/>
  <c r="I14" i="235"/>
  <c r="F14" i="235"/>
  <c r="E14" i="235"/>
  <c r="D14" i="235"/>
  <c r="C14" i="235"/>
  <c r="I13" i="235"/>
  <c r="F13" i="235"/>
  <c r="E13" i="235"/>
  <c r="D13" i="235"/>
  <c r="C13" i="235"/>
  <c r="I12" i="235"/>
  <c r="F12" i="235"/>
  <c r="E12" i="235"/>
  <c r="D12" i="235"/>
  <c r="C12" i="235"/>
  <c r="I11" i="235"/>
  <c r="F11" i="235"/>
  <c r="E11" i="235"/>
  <c r="D11" i="235"/>
  <c r="C11" i="235"/>
  <c r="K10" i="235"/>
  <c r="J10" i="235"/>
  <c r="I10" i="235"/>
  <c r="H10" i="235"/>
  <c r="G10" i="235"/>
  <c r="F10" i="235"/>
  <c r="E10" i="235"/>
  <c r="D10" i="235"/>
  <c r="C10" i="235"/>
  <c r="I72" i="236"/>
  <c r="F72" i="236"/>
  <c r="E72" i="236"/>
  <c r="D72" i="236"/>
  <c r="C72" i="236"/>
  <c r="I71" i="236"/>
  <c r="F71" i="236"/>
  <c r="E71" i="236"/>
  <c r="D71" i="236"/>
  <c r="C71" i="236"/>
  <c r="I70" i="236"/>
  <c r="F70" i="236"/>
  <c r="E70" i="236"/>
  <c r="D70" i="236"/>
  <c r="C70" i="236"/>
  <c r="I69" i="236"/>
  <c r="F69" i="236"/>
  <c r="E69" i="236"/>
  <c r="D69" i="236"/>
  <c r="C69" i="236"/>
  <c r="I68" i="236"/>
  <c r="F68" i="236"/>
  <c r="E68" i="236"/>
  <c r="D68" i="236"/>
  <c r="C68" i="236"/>
  <c r="I67" i="236"/>
  <c r="F67" i="236"/>
  <c r="E67" i="236"/>
  <c r="D67" i="236"/>
  <c r="C67" i="236"/>
  <c r="I66" i="236"/>
  <c r="F66" i="236"/>
  <c r="E66" i="236"/>
  <c r="D66" i="236"/>
  <c r="C66" i="236"/>
  <c r="I65" i="236"/>
  <c r="F65" i="236"/>
  <c r="E65" i="236"/>
  <c r="D65" i="236"/>
  <c r="C65" i="236"/>
  <c r="I64" i="236"/>
  <c r="F64" i="236"/>
  <c r="E64" i="236"/>
  <c r="D64" i="236"/>
  <c r="C64" i="236"/>
  <c r="I63" i="236"/>
  <c r="F63" i="236"/>
  <c r="E63" i="236"/>
  <c r="D63" i="236"/>
  <c r="C63" i="236"/>
  <c r="I62" i="236"/>
  <c r="F62" i="236"/>
  <c r="E62" i="236"/>
  <c r="D62" i="236"/>
  <c r="C62" i="236"/>
  <c r="I61" i="236"/>
  <c r="F61" i="236"/>
  <c r="E61" i="236"/>
  <c r="D61" i="236"/>
  <c r="C61" i="236"/>
  <c r="I60" i="236"/>
  <c r="F60" i="236"/>
  <c r="E60" i="236"/>
  <c r="D60" i="236"/>
  <c r="C60" i="236"/>
  <c r="I59" i="236"/>
  <c r="F59" i="236"/>
  <c r="E59" i="236"/>
  <c r="D59" i="236"/>
  <c r="C59" i="236"/>
  <c r="I58" i="236"/>
  <c r="F58" i="236"/>
  <c r="E58" i="236"/>
  <c r="D58" i="236"/>
  <c r="C58" i="236"/>
  <c r="I57" i="236"/>
  <c r="F57" i="236"/>
  <c r="E57" i="236"/>
  <c r="D57" i="236"/>
  <c r="C57" i="236"/>
  <c r="I56" i="236"/>
  <c r="F56" i="236"/>
  <c r="E56" i="236"/>
  <c r="D56" i="236"/>
  <c r="C56" i="236"/>
  <c r="I55" i="236"/>
  <c r="F55" i="236"/>
  <c r="E55" i="236"/>
  <c r="D55" i="236"/>
  <c r="C55" i="236"/>
  <c r="I54" i="236"/>
  <c r="F54" i="236"/>
  <c r="E54" i="236"/>
  <c r="D54" i="236"/>
  <c r="C54" i="236"/>
  <c r="I53" i="236"/>
  <c r="F53" i="236"/>
  <c r="E53" i="236"/>
  <c r="D53" i="236"/>
  <c r="C53" i="236"/>
  <c r="I52" i="236"/>
  <c r="F52" i="236"/>
  <c r="E52" i="236"/>
  <c r="D52" i="236"/>
  <c r="C52" i="236"/>
  <c r="I51" i="236"/>
  <c r="F51" i="236"/>
  <c r="E51" i="236"/>
  <c r="D51" i="236"/>
  <c r="C51" i="236"/>
  <c r="I50" i="236"/>
  <c r="F50" i="236"/>
  <c r="E50" i="236"/>
  <c r="D50" i="236"/>
  <c r="C50" i="236"/>
  <c r="I49" i="236"/>
  <c r="F49" i="236"/>
  <c r="E49" i="236"/>
  <c r="D49" i="236"/>
  <c r="C49" i="236"/>
  <c r="I48" i="236"/>
  <c r="F48" i="236"/>
  <c r="E48" i="236"/>
  <c r="D48" i="236"/>
  <c r="C48" i="236"/>
  <c r="I47" i="236"/>
  <c r="F47" i="236"/>
  <c r="E47" i="236"/>
  <c r="D47" i="236"/>
  <c r="C47" i="236"/>
  <c r="I46" i="236"/>
  <c r="F46" i="236"/>
  <c r="E46" i="236"/>
  <c r="D46" i="236"/>
  <c r="C46" i="236"/>
  <c r="I45" i="236"/>
  <c r="F45" i="236"/>
  <c r="E45" i="236"/>
  <c r="D45" i="236"/>
  <c r="C45" i="236"/>
  <c r="I44" i="236"/>
  <c r="F44" i="236"/>
  <c r="E44" i="236"/>
  <c r="D44" i="236"/>
  <c r="C44" i="236"/>
  <c r="I43" i="236"/>
  <c r="F43" i="236"/>
  <c r="E43" i="236"/>
  <c r="D43" i="236"/>
  <c r="C43" i="236"/>
  <c r="I42" i="236"/>
  <c r="F42" i="236"/>
  <c r="E42" i="236"/>
  <c r="D42" i="236"/>
  <c r="C42" i="236"/>
  <c r="I41" i="236"/>
  <c r="F41" i="236"/>
  <c r="E41" i="236"/>
  <c r="D41" i="236"/>
  <c r="C41" i="236"/>
  <c r="I40" i="236"/>
  <c r="F40" i="236"/>
  <c r="E40" i="236"/>
  <c r="D40" i="236"/>
  <c r="C40" i="236"/>
  <c r="I39" i="236"/>
  <c r="F39" i="236"/>
  <c r="E39" i="236"/>
  <c r="D39" i="236"/>
  <c r="C39" i="236"/>
  <c r="I38" i="236"/>
  <c r="F38" i="236"/>
  <c r="E38" i="236"/>
  <c r="D38" i="236"/>
  <c r="C38" i="236"/>
  <c r="I37" i="236"/>
  <c r="F37" i="236"/>
  <c r="E37" i="236"/>
  <c r="D37" i="236"/>
  <c r="C37" i="236"/>
  <c r="I36" i="236"/>
  <c r="F36" i="236"/>
  <c r="E36" i="236"/>
  <c r="D36" i="236"/>
  <c r="C36" i="236"/>
  <c r="I35" i="236"/>
  <c r="F35" i="236"/>
  <c r="E35" i="236"/>
  <c r="D35" i="236"/>
  <c r="C35" i="236"/>
  <c r="I34" i="236"/>
  <c r="F34" i="236"/>
  <c r="E34" i="236"/>
  <c r="D34" i="236"/>
  <c r="C34" i="236"/>
  <c r="I33" i="236"/>
  <c r="F33" i="236"/>
  <c r="E33" i="236"/>
  <c r="D33" i="236"/>
  <c r="C33" i="236"/>
  <c r="I32" i="236"/>
  <c r="F32" i="236"/>
  <c r="E32" i="236"/>
  <c r="D32" i="236"/>
  <c r="C32" i="236"/>
  <c r="I31" i="236"/>
  <c r="F31" i="236"/>
  <c r="E31" i="236"/>
  <c r="D31" i="236"/>
  <c r="C31" i="236"/>
  <c r="I30" i="236"/>
  <c r="F30" i="236"/>
  <c r="E30" i="236"/>
  <c r="D30" i="236"/>
  <c r="C30" i="236"/>
  <c r="I29" i="236"/>
  <c r="F29" i="236"/>
  <c r="E29" i="236"/>
  <c r="D29" i="236"/>
  <c r="C29" i="236"/>
  <c r="I28" i="236"/>
  <c r="F28" i="236"/>
  <c r="E28" i="236"/>
  <c r="D28" i="236"/>
  <c r="C28" i="236"/>
  <c r="I27" i="236"/>
  <c r="F27" i="236"/>
  <c r="E27" i="236"/>
  <c r="D27" i="236"/>
  <c r="C27" i="236"/>
  <c r="I26" i="236"/>
  <c r="F26" i="236"/>
  <c r="E26" i="236"/>
  <c r="D26" i="236"/>
  <c r="C26" i="236"/>
  <c r="I25" i="236"/>
  <c r="F25" i="236"/>
  <c r="E25" i="236"/>
  <c r="D25" i="236"/>
  <c r="C25" i="236"/>
  <c r="I24" i="236"/>
  <c r="F24" i="236"/>
  <c r="E24" i="236"/>
  <c r="D24" i="236"/>
  <c r="C24" i="236"/>
  <c r="I23" i="236"/>
  <c r="F23" i="236"/>
  <c r="E23" i="236"/>
  <c r="D23" i="236"/>
  <c r="C23" i="236"/>
  <c r="I22" i="236"/>
  <c r="F22" i="236"/>
  <c r="E22" i="236"/>
  <c r="D22" i="236"/>
  <c r="C22" i="236"/>
  <c r="I21" i="236"/>
  <c r="F21" i="236"/>
  <c r="E21" i="236"/>
  <c r="D21" i="236"/>
  <c r="C21" i="236"/>
  <c r="I20" i="236"/>
  <c r="F20" i="236"/>
  <c r="E20" i="236"/>
  <c r="D20" i="236"/>
  <c r="C20" i="236"/>
  <c r="I19" i="236"/>
  <c r="F19" i="236"/>
  <c r="E19" i="236"/>
  <c r="D19" i="236"/>
  <c r="C19" i="236"/>
  <c r="I18" i="236"/>
  <c r="F18" i="236"/>
  <c r="E18" i="236"/>
  <c r="D18" i="236"/>
  <c r="C18" i="236"/>
  <c r="I17" i="236"/>
  <c r="F17" i="236"/>
  <c r="E17" i="236"/>
  <c r="D17" i="236"/>
  <c r="C17" i="236"/>
  <c r="I16" i="236"/>
  <c r="F16" i="236"/>
  <c r="E16" i="236"/>
  <c r="D16" i="236"/>
  <c r="C16" i="236"/>
  <c r="I15" i="236"/>
  <c r="F15" i="236"/>
  <c r="E15" i="236"/>
  <c r="D15" i="236"/>
  <c r="C15" i="236"/>
  <c r="I14" i="236"/>
  <c r="F14" i="236"/>
  <c r="E14" i="236"/>
  <c r="D14" i="236"/>
  <c r="C14" i="236"/>
  <c r="I13" i="236"/>
  <c r="F13" i="236"/>
  <c r="E13" i="236"/>
  <c r="D13" i="236"/>
  <c r="C13" i="236"/>
  <c r="I12" i="236"/>
  <c r="F12" i="236"/>
  <c r="E12" i="236"/>
  <c r="D12" i="236"/>
  <c r="C12" i="236"/>
  <c r="I11" i="236"/>
  <c r="I10" i="236" s="1"/>
  <c r="F11" i="236"/>
  <c r="E11" i="236"/>
  <c r="E10" i="236" s="1"/>
  <c r="D11" i="236"/>
  <c r="C11" i="236"/>
  <c r="K10" i="236"/>
  <c r="J10" i="236"/>
  <c r="H10" i="236"/>
  <c r="G10" i="236"/>
  <c r="F10" i="236"/>
  <c r="D10" i="236"/>
  <c r="C10" i="236"/>
  <c r="I72" i="237"/>
  <c r="F72" i="237"/>
  <c r="E72" i="237"/>
  <c r="D72" i="237"/>
  <c r="C72" i="237"/>
  <c r="I71" i="237"/>
  <c r="F71" i="237"/>
  <c r="E71" i="237"/>
  <c r="D71" i="237"/>
  <c r="C71" i="237"/>
  <c r="I70" i="237"/>
  <c r="F70" i="237"/>
  <c r="E70" i="237"/>
  <c r="D70" i="237"/>
  <c r="C70" i="237"/>
  <c r="I69" i="237"/>
  <c r="F69" i="237"/>
  <c r="E69" i="237"/>
  <c r="D69" i="237"/>
  <c r="C69" i="237"/>
  <c r="I68" i="237"/>
  <c r="F68" i="237"/>
  <c r="E68" i="237"/>
  <c r="D68" i="237"/>
  <c r="C68" i="237"/>
  <c r="I67" i="237"/>
  <c r="F67" i="237"/>
  <c r="E67" i="237"/>
  <c r="D67" i="237"/>
  <c r="C67" i="237"/>
  <c r="I66" i="237"/>
  <c r="F66" i="237"/>
  <c r="E66" i="237"/>
  <c r="D66" i="237"/>
  <c r="C66" i="237"/>
  <c r="I65" i="237"/>
  <c r="F65" i="237"/>
  <c r="E65" i="237"/>
  <c r="D65" i="237"/>
  <c r="C65" i="237"/>
  <c r="I64" i="237"/>
  <c r="F64" i="237"/>
  <c r="E64" i="237"/>
  <c r="D64" i="237"/>
  <c r="C64" i="237"/>
  <c r="I63" i="237"/>
  <c r="F63" i="237"/>
  <c r="E63" i="237"/>
  <c r="D63" i="237"/>
  <c r="C63" i="237"/>
  <c r="I62" i="237"/>
  <c r="F62" i="237"/>
  <c r="E62" i="237"/>
  <c r="D62" i="237"/>
  <c r="C62" i="237"/>
  <c r="I61" i="237"/>
  <c r="F61" i="237"/>
  <c r="E61" i="237"/>
  <c r="D61" i="237"/>
  <c r="C61" i="237"/>
  <c r="I60" i="237"/>
  <c r="F60" i="237"/>
  <c r="E60" i="237"/>
  <c r="D60" i="237"/>
  <c r="C60" i="237"/>
  <c r="I59" i="237"/>
  <c r="F59" i="237"/>
  <c r="E59" i="237"/>
  <c r="D59" i="237"/>
  <c r="C59" i="237"/>
  <c r="I58" i="237"/>
  <c r="F58" i="237"/>
  <c r="E58" i="237"/>
  <c r="D58" i="237"/>
  <c r="C58" i="237"/>
  <c r="I57" i="237"/>
  <c r="F57" i="237"/>
  <c r="E57" i="237"/>
  <c r="D57" i="237"/>
  <c r="C57" i="237"/>
  <c r="I56" i="237"/>
  <c r="F56" i="237"/>
  <c r="E56" i="237"/>
  <c r="D56" i="237"/>
  <c r="C56" i="237"/>
  <c r="I55" i="237"/>
  <c r="F55" i="237"/>
  <c r="E55" i="237"/>
  <c r="D55" i="237"/>
  <c r="C55" i="237"/>
  <c r="I54" i="237"/>
  <c r="F54" i="237"/>
  <c r="E54" i="237"/>
  <c r="D54" i="237"/>
  <c r="C54" i="237"/>
  <c r="I53" i="237"/>
  <c r="F53" i="237"/>
  <c r="E53" i="237"/>
  <c r="D53" i="237"/>
  <c r="C53" i="237"/>
  <c r="I52" i="237"/>
  <c r="F52" i="237"/>
  <c r="E52" i="237"/>
  <c r="D52" i="237"/>
  <c r="C52" i="237"/>
  <c r="I51" i="237"/>
  <c r="F51" i="237"/>
  <c r="E51" i="237"/>
  <c r="D51" i="237"/>
  <c r="C51" i="237"/>
  <c r="I50" i="237"/>
  <c r="F50" i="237"/>
  <c r="E50" i="237"/>
  <c r="D50" i="237"/>
  <c r="C50" i="237"/>
  <c r="I49" i="237"/>
  <c r="F49" i="237"/>
  <c r="E49" i="237"/>
  <c r="D49" i="237"/>
  <c r="C49" i="237"/>
  <c r="I48" i="237"/>
  <c r="F48" i="237"/>
  <c r="E48" i="237"/>
  <c r="D48" i="237"/>
  <c r="C48" i="237"/>
  <c r="I47" i="237"/>
  <c r="F47" i="237"/>
  <c r="E47" i="237"/>
  <c r="D47" i="237"/>
  <c r="C47" i="237"/>
  <c r="I46" i="237"/>
  <c r="F46" i="237"/>
  <c r="E46" i="237"/>
  <c r="D46" i="237"/>
  <c r="C46" i="237"/>
  <c r="I45" i="237"/>
  <c r="F45" i="237"/>
  <c r="E45" i="237"/>
  <c r="D45" i="237"/>
  <c r="C45" i="237"/>
  <c r="I44" i="237"/>
  <c r="F44" i="237"/>
  <c r="E44" i="237"/>
  <c r="D44" i="237"/>
  <c r="C44" i="237"/>
  <c r="I43" i="237"/>
  <c r="F43" i="237"/>
  <c r="E43" i="237"/>
  <c r="D43" i="237"/>
  <c r="C43" i="237"/>
  <c r="I42" i="237"/>
  <c r="F42" i="237"/>
  <c r="E42" i="237"/>
  <c r="D42" i="237"/>
  <c r="C42" i="237"/>
  <c r="I41" i="237"/>
  <c r="F41" i="237"/>
  <c r="E41" i="237"/>
  <c r="D41" i="237"/>
  <c r="C41" i="237"/>
  <c r="I40" i="237"/>
  <c r="F40" i="237"/>
  <c r="E40" i="237"/>
  <c r="D40" i="237"/>
  <c r="C40" i="237"/>
  <c r="I39" i="237"/>
  <c r="F39" i="237"/>
  <c r="E39" i="237"/>
  <c r="D39" i="237"/>
  <c r="C39" i="237"/>
  <c r="I38" i="237"/>
  <c r="F38" i="237"/>
  <c r="E38" i="237"/>
  <c r="D38" i="237"/>
  <c r="C38" i="237"/>
  <c r="I37" i="237"/>
  <c r="F37" i="237"/>
  <c r="E37" i="237"/>
  <c r="D37" i="237"/>
  <c r="C37" i="237"/>
  <c r="I36" i="237"/>
  <c r="F36" i="237"/>
  <c r="E36" i="237"/>
  <c r="D36" i="237"/>
  <c r="C36" i="237"/>
  <c r="I35" i="237"/>
  <c r="F35" i="237"/>
  <c r="E35" i="237"/>
  <c r="D35" i="237"/>
  <c r="C35" i="237"/>
  <c r="I34" i="237"/>
  <c r="F34" i="237"/>
  <c r="E34" i="237"/>
  <c r="D34" i="237"/>
  <c r="C34" i="237"/>
  <c r="I33" i="237"/>
  <c r="F33" i="237"/>
  <c r="E33" i="237"/>
  <c r="D33" i="237"/>
  <c r="C33" i="237"/>
  <c r="I32" i="237"/>
  <c r="F32" i="237"/>
  <c r="E32" i="237"/>
  <c r="D32" i="237"/>
  <c r="C32" i="237"/>
  <c r="I31" i="237"/>
  <c r="F31" i="237"/>
  <c r="E31" i="237"/>
  <c r="D31" i="237"/>
  <c r="C31" i="237"/>
  <c r="I30" i="237"/>
  <c r="F30" i="237"/>
  <c r="E30" i="237"/>
  <c r="D30" i="237"/>
  <c r="C30" i="237"/>
  <c r="I29" i="237"/>
  <c r="F29" i="237"/>
  <c r="E29" i="237"/>
  <c r="D29" i="237"/>
  <c r="C29" i="237"/>
  <c r="I28" i="237"/>
  <c r="F28" i="237"/>
  <c r="E28" i="237"/>
  <c r="D28" i="237"/>
  <c r="C28" i="237"/>
  <c r="I27" i="237"/>
  <c r="F27" i="237"/>
  <c r="E27" i="237"/>
  <c r="D27" i="237"/>
  <c r="C27" i="237"/>
  <c r="I26" i="237"/>
  <c r="F26" i="237"/>
  <c r="E26" i="237"/>
  <c r="D26" i="237"/>
  <c r="C26" i="237"/>
  <c r="I25" i="237"/>
  <c r="F25" i="237"/>
  <c r="E25" i="237"/>
  <c r="D25" i="237"/>
  <c r="C25" i="237"/>
  <c r="I24" i="237"/>
  <c r="F24" i="237"/>
  <c r="E24" i="237"/>
  <c r="D24" i="237"/>
  <c r="C24" i="237"/>
  <c r="I23" i="237"/>
  <c r="F23" i="237"/>
  <c r="E23" i="237"/>
  <c r="D23" i="237"/>
  <c r="C23" i="237"/>
  <c r="I22" i="237"/>
  <c r="F22" i="237"/>
  <c r="E22" i="237"/>
  <c r="D22" i="237"/>
  <c r="C22" i="237"/>
  <c r="I21" i="237"/>
  <c r="F21" i="237"/>
  <c r="E21" i="237"/>
  <c r="D21" i="237"/>
  <c r="C21" i="237"/>
  <c r="I20" i="237"/>
  <c r="F20" i="237"/>
  <c r="E20" i="237"/>
  <c r="D20" i="237"/>
  <c r="C20" i="237"/>
  <c r="I19" i="237"/>
  <c r="F19" i="237"/>
  <c r="E19" i="237"/>
  <c r="D19" i="237"/>
  <c r="C19" i="237"/>
  <c r="I18" i="237"/>
  <c r="F18" i="237"/>
  <c r="E18" i="237"/>
  <c r="D18" i="237"/>
  <c r="C18" i="237"/>
  <c r="I17" i="237"/>
  <c r="F17" i="237"/>
  <c r="E17" i="237"/>
  <c r="D17" i="237"/>
  <c r="C17" i="237"/>
  <c r="I16" i="237"/>
  <c r="F16" i="237"/>
  <c r="E16" i="237"/>
  <c r="D16" i="237"/>
  <c r="C16" i="237"/>
  <c r="I15" i="237"/>
  <c r="F15" i="237"/>
  <c r="E15" i="237"/>
  <c r="D15" i="237"/>
  <c r="C15" i="237"/>
  <c r="I14" i="237"/>
  <c r="F14" i="237"/>
  <c r="E14" i="237"/>
  <c r="D14" i="237"/>
  <c r="C14" i="237"/>
  <c r="I13" i="237"/>
  <c r="F13" i="237"/>
  <c r="E13" i="237"/>
  <c r="D13" i="237"/>
  <c r="C13" i="237"/>
  <c r="I12" i="237"/>
  <c r="F12" i="237"/>
  <c r="E12" i="237"/>
  <c r="D12" i="237"/>
  <c r="C12" i="237"/>
  <c r="I11" i="237"/>
  <c r="F11" i="237"/>
  <c r="E11" i="237"/>
  <c r="D11" i="237"/>
  <c r="D10" i="237" s="1"/>
  <c r="C11" i="237"/>
  <c r="K10" i="237"/>
  <c r="J10" i="237"/>
  <c r="I10" i="237"/>
  <c r="H10" i="237"/>
  <c r="G10" i="237"/>
  <c r="F10" i="237"/>
  <c r="E10" i="237"/>
  <c r="C10" i="237"/>
  <c r="I72" i="238"/>
  <c r="F72" i="238"/>
  <c r="E72" i="238"/>
  <c r="D72" i="238"/>
  <c r="C72" i="238"/>
  <c r="I71" i="238"/>
  <c r="F71" i="238"/>
  <c r="E71" i="238"/>
  <c r="D71" i="238"/>
  <c r="C71" i="238"/>
  <c r="I70" i="238"/>
  <c r="F70" i="238"/>
  <c r="E70" i="238"/>
  <c r="D70" i="238"/>
  <c r="C70" i="238"/>
  <c r="I69" i="238"/>
  <c r="F69" i="238"/>
  <c r="E69" i="238"/>
  <c r="D69" i="238"/>
  <c r="C69" i="238"/>
  <c r="I68" i="238"/>
  <c r="F68" i="238"/>
  <c r="E68" i="238"/>
  <c r="D68" i="238"/>
  <c r="C68" i="238"/>
  <c r="I67" i="238"/>
  <c r="F67" i="238"/>
  <c r="E67" i="238"/>
  <c r="D67" i="238"/>
  <c r="C67" i="238"/>
  <c r="I66" i="238"/>
  <c r="F66" i="238"/>
  <c r="E66" i="238"/>
  <c r="D66" i="238"/>
  <c r="C66" i="238"/>
  <c r="I65" i="238"/>
  <c r="F65" i="238"/>
  <c r="E65" i="238"/>
  <c r="D65" i="238"/>
  <c r="C65" i="238"/>
  <c r="I64" i="238"/>
  <c r="F64" i="238"/>
  <c r="E64" i="238"/>
  <c r="D64" i="238"/>
  <c r="C64" i="238"/>
  <c r="I63" i="238"/>
  <c r="F63" i="238"/>
  <c r="E63" i="238"/>
  <c r="D63" i="238"/>
  <c r="C63" i="238"/>
  <c r="I62" i="238"/>
  <c r="F62" i="238"/>
  <c r="E62" i="238"/>
  <c r="D62" i="238"/>
  <c r="C62" i="238"/>
  <c r="I61" i="238"/>
  <c r="F61" i="238"/>
  <c r="E61" i="238"/>
  <c r="D61" i="238"/>
  <c r="C61" i="238"/>
  <c r="I60" i="238"/>
  <c r="F60" i="238"/>
  <c r="E60" i="238"/>
  <c r="D60" i="238"/>
  <c r="C60" i="238"/>
  <c r="I59" i="238"/>
  <c r="F59" i="238"/>
  <c r="E59" i="238"/>
  <c r="D59" i="238"/>
  <c r="C59" i="238"/>
  <c r="I58" i="238"/>
  <c r="F58" i="238"/>
  <c r="E58" i="238"/>
  <c r="D58" i="238"/>
  <c r="C58" i="238"/>
  <c r="I57" i="238"/>
  <c r="F57" i="238"/>
  <c r="E57" i="238"/>
  <c r="D57" i="238"/>
  <c r="C57" i="238"/>
  <c r="I56" i="238"/>
  <c r="F56" i="238"/>
  <c r="E56" i="238"/>
  <c r="D56" i="238"/>
  <c r="C56" i="238"/>
  <c r="I55" i="238"/>
  <c r="F55" i="238"/>
  <c r="E55" i="238"/>
  <c r="D55" i="238"/>
  <c r="C55" i="238"/>
  <c r="I54" i="238"/>
  <c r="F54" i="238"/>
  <c r="E54" i="238"/>
  <c r="D54" i="238"/>
  <c r="C54" i="238"/>
  <c r="I53" i="238"/>
  <c r="F53" i="238"/>
  <c r="E53" i="238"/>
  <c r="D53" i="238"/>
  <c r="C53" i="238"/>
  <c r="I52" i="238"/>
  <c r="F52" i="238"/>
  <c r="E52" i="238"/>
  <c r="D52" i="238"/>
  <c r="C52" i="238"/>
  <c r="I51" i="238"/>
  <c r="F51" i="238"/>
  <c r="E51" i="238"/>
  <c r="D51" i="238"/>
  <c r="C51" i="238"/>
  <c r="I50" i="238"/>
  <c r="F50" i="238"/>
  <c r="E50" i="238"/>
  <c r="D50" i="238"/>
  <c r="C50" i="238"/>
  <c r="I49" i="238"/>
  <c r="F49" i="238"/>
  <c r="E49" i="238"/>
  <c r="D49" i="238"/>
  <c r="C49" i="238"/>
  <c r="I48" i="238"/>
  <c r="F48" i="238"/>
  <c r="E48" i="238"/>
  <c r="D48" i="238"/>
  <c r="C48" i="238"/>
  <c r="I47" i="238"/>
  <c r="F47" i="238"/>
  <c r="E47" i="238"/>
  <c r="D47" i="238"/>
  <c r="C47" i="238"/>
  <c r="I46" i="238"/>
  <c r="F46" i="238"/>
  <c r="E46" i="238"/>
  <c r="D46" i="238"/>
  <c r="C46" i="238"/>
  <c r="I45" i="238"/>
  <c r="F45" i="238"/>
  <c r="E45" i="238"/>
  <c r="D45" i="238"/>
  <c r="C45" i="238"/>
  <c r="I44" i="238"/>
  <c r="F44" i="238"/>
  <c r="E44" i="238"/>
  <c r="D44" i="238"/>
  <c r="C44" i="238"/>
  <c r="I43" i="238"/>
  <c r="F43" i="238"/>
  <c r="E43" i="238"/>
  <c r="D43" i="238"/>
  <c r="C43" i="238"/>
  <c r="I42" i="238"/>
  <c r="F42" i="238"/>
  <c r="E42" i="238"/>
  <c r="D42" i="238"/>
  <c r="C42" i="238"/>
  <c r="I41" i="238"/>
  <c r="F41" i="238"/>
  <c r="E41" i="238"/>
  <c r="D41" i="238"/>
  <c r="C41" i="238"/>
  <c r="I40" i="238"/>
  <c r="F40" i="238"/>
  <c r="E40" i="238"/>
  <c r="D40" i="238"/>
  <c r="C40" i="238"/>
  <c r="I39" i="238"/>
  <c r="F39" i="238"/>
  <c r="E39" i="238"/>
  <c r="D39" i="238"/>
  <c r="C39" i="238"/>
  <c r="I38" i="238"/>
  <c r="F38" i="238"/>
  <c r="E38" i="238"/>
  <c r="D38" i="238"/>
  <c r="C38" i="238"/>
  <c r="I37" i="238"/>
  <c r="F37" i="238"/>
  <c r="E37" i="238"/>
  <c r="D37" i="238"/>
  <c r="C37" i="238"/>
  <c r="I36" i="238"/>
  <c r="F36" i="238"/>
  <c r="E36" i="238"/>
  <c r="D36" i="238"/>
  <c r="C36" i="238"/>
  <c r="I35" i="238"/>
  <c r="F35" i="238"/>
  <c r="E35" i="238"/>
  <c r="D35" i="238"/>
  <c r="C35" i="238"/>
  <c r="I34" i="238"/>
  <c r="F34" i="238"/>
  <c r="E34" i="238"/>
  <c r="D34" i="238"/>
  <c r="C34" i="238"/>
  <c r="I33" i="238"/>
  <c r="F33" i="238"/>
  <c r="E33" i="238"/>
  <c r="D33" i="238"/>
  <c r="C33" i="238"/>
  <c r="I32" i="238"/>
  <c r="F32" i="238"/>
  <c r="E32" i="238"/>
  <c r="D32" i="238"/>
  <c r="C32" i="238"/>
  <c r="I31" i="238"/>
  <c r="F31" i="238"/>
  <c r="E31" i="238"/>
  <c r="D31" i="238"/>
  <c r="C31" i="238"/>
  <c r="I30" i="238"/>
  <c r="F30" i="238"/>
  <c r="E30" i="238"/>
  <c r="D30" i="238"/>
  <c r="C30" i="238"/>
  <c r="I29" i="238"/>
  <c r="F29" i="238"/>
  <c r="E29" i="238"/>
  <c r="D29" i="238"/>
  <c r="C29" i="238"/>
  <c r="I28" i="238"/>
  <c r="F28" i="238"/>
  <c r="E28" i="238"/>
  <c r="D28" i="238"/>
  <c r="C28" i="238"/>
  <c r="I27" i="238"/>
  <c r="F27" i="238"/>
  <c r="E27" i="238"/>
  <c r="D27" i="238"/>
  <c r="C27" i="238"/>
  <c r="I26" i="238"/>
  <c r="F26" i="238"/>
  <c r="E26" i="238"/>
  <c r="D26" i="238"/>
  <c r="C26" i="238"/>
  <c r="I25" i="238"/>
  <c r="F25" i="238"/>
  <c r="E25" i="238"/>
  <c r="D25" i="238"/>
  <c r="C25" i="238"/>
  <c r="I24" i="238"/>
  <c r="F24" i="238"/>
  <c r="E24" i="238"/>
  <c r="D24" i="238"/>
  <c r="C24" i="238"/>
  <c r="I23" i="238"/>
  <c r="F23" i="238"/>
  <c r="E23" i="238"/>
  <c r="D23" i="238"/>
  <c r="C23" i="238"/>
  <c r="I22" i="238"/>
  <c r="F22" i="238"/>
  <c r="E22" i="238"/>
  <c r="D22" i="238"/>
  <c r="C22" i="238"/>
  <c r="I21" i="238"/>
  <c r="F21" i="238"/>
  <c r="E21" i="238"/>
  <c r="D21" i="238"/>
  <c r="C21" i="238"/>
  <c r="I20" i="238"/>
  <c r="F20" i="238"/>
  <c r="E20" i="238"/>
  <c r="D20" i="238"/>
  <c r="C20" i="238"/>
  <c r="I19" i="238"/>
  <c r="F19" i="238"/>
  <c r="E19" i="238"/>
  <c r="D19" i="238"/>
  <c r="C19" i="238"/>
  <c r="I18" i="238"/>
  <c r="F18" i="238"/>
  <c r="E18" i="238"/>
  <c r="D18" i="238"/>
  <c r="C18" i="238"/>
  <c r="I17" i="238"/>
  <c r="F17" i="238"/>
  <c r="E17" i="238"/>
  <c r="D17" i="238"/>
  <c r="C17" i="238"/>
  <c r="I16" i="238"/>
  <c r="F16" i="238"/>
  <c r="E16" i="238"/>
  <c r="D16" i="238"/>
  <c r="C16" i="238"/>
  <c r="I15" i="238"/>
  <c r="F15" i="238"/>
  <c r="E15" i="238"/>
  <c r="D15" i="238"/>
  <c r="C15" i="238"/>
  <c r="I14" i="238"/>
  <c r="F14" i="238"/>
  <c r="E14" i="238"/>
  <c r="D14" i="238"/>
  <c r="C14" i="238"/>
  <c r="I13" i="238"/>
  <c r="F13" i="238"/>
  <c r="F10" i="238" s="1"/>
  <c r="E13" i="238"/>
  <c r="D13" i="238"/>
  <c r="C13" i="238"/>
  <c r="I12" i="238"/>
  <c r="F12" i="238"/>
  <c r="E12" i="238"/>
  <c r="D12" i="238"/>
  <c r="C12" i="238"/>
  <c r="I11" i="238"/>
  <c r="F11" i="238"/>
  <c r="E11" i="238"/>
  <c r="D11" i="238"/>
  <c r="D10" i="238" s="1"/>
  <c r="C11" i="238"/>
  <c r="C10" i="238" s="1"/>
  <c r="K10" i="238"/>
  <c r="J10" i="238"/>
  <c r="I10" i="238"/>
  <c r="H10" i="238"/>
  <c r="G10" i="238"/>
  <c r="E10" i="238"/>
  <c r="I72" i="239"/>
  <c r="F72" i="239"/>
  <c r="E72" i="239"/>
  <c r="D72" i="239"/>
  <c r="C72" i="239"/>
  <c r="I71" i="239"/>
  <c r="F71" i="239"/>
  <c r="E71" i="239"/>
  <c r="D71" i="239"/>
  <c r="C71" i="239"/>
  <c r="I70" i="239"/>
  <c r="F70" i="239"/>
  <c r="E70" i="239"/>
  <c r="D70" i="239"/>
  <c r="C70" i="239"/>
  <c r="I69" i="239"/>
  <c r="F69" i="239"/>
  <c r="E69" i="239"/>
  <c r="D69" i="239"/>
  <c r="C69" i="239"/>
  <c r="I68" i="239"/>
  <c r="F68" i="239"/>
  <c r="E68" i="239"/>
  <c r="D68" i="239"/>
  <c r="C68" i="239"/>
  <c r="I67" i="239"/>
  <c r="F67" i="239"/>
  <c r="E67" i="239"/>
  <c r="D67" i="239"/>
  <c r="C67" i="239"/>
  <c r="I66" i="239"/>
  <c r="F66" i="239"/>
  <c r="E66" i="239"/>
  <c r="D66" i="239"/>
  <c r="C66" i="239"/>
  <c r="I65" i="239"/>
  <c r="F65" i="239"/>
  <c r="E65" i="239"/>
  <c r="D65" i="239"/>
  <c r="C65" i="239"/>
  <c r="I64" i="239"/>
  <c r="F64" i="239"/>
  <c r="E64" i="239"/>
  <c r="D64" i="239"/>
  <c r="C64" i="239"/>
  <c r="I63" i="239"/>
  <c r="F63" i="239"/>
  <c r="E63" i="239"/>
  <c r="D63" i="239"/>
  <c r="C63" i="239"/>
  <c r="I62" i="239"/>
  <c r="F62" i="239"/>
  <c r="E62" i="239"/>
  <c r="D62" i="239"/>
  <c r="C62" i="239"/>
  <c r="I61" i="239"/>
  <c r="F61" i="239"/>
  <c r="E61" i="239"/>
  <c r="D61" i="239"/>
  <c r="C61" i="239"/>
  <c r="I60" i="239"/>
  <c r="F60" i="239"/>
  <c r="E60" i="239"/>
  <c r="D60" i="239"/>
  <c r="C60" i="239"/>
  <c r="I59" i="239"/>
  <c r="F59" i="239"/>
  <c r="E59" i="239"/>
  <c r="D59" i="239"/>
  <c r="C59" i="239"/>
  <c r="I58" i="239"/>
  <c r="F58" i="239"/>
  <c r="E58" i="239"/>
  <c r="D58" i="239"/>
  <c r="C58" i="239"/>
  <c r="I57" i="239"/>
  <c r="F57" i="239"/>
  <c r="E57" i="239"/>
  <c r="D57" i="239"/>
  <c r="C57" i="239"/>
  <c r="I56" i="239"/>
  <c r="F56" i="239"/>
  <c r="E56" i="239"/>
  <c r="D56" i="239"/>
  <c r="C56" i="239"/>
  <c r="I55" i="239"/>
  <c r="F55" i="239"/>
  <c r="E55" i="239"/>
  <c r="D55" i="239"/>
  <c r="C55" i="239"/>
  <c r="I54" i="239"/>
  <c r="F54" i="239"/>
  <c r="E54" i="239"/>
  <c r="D54" i="239"/>
  <c r="C54" i="239"/>
  <c r="I53" i="239"/>
  <c r="F53" i="239"/>
  <c r="E53" i="239"/>
  <c r="D53" i="239"/>
  <c r="C53" i="239"/>
  <c r="I52" i="239"/>
  <c r="F52" i="239"/>
  <c r="E52" i="239"/>
  <c r="D52" i="239"/>
  <c r="C52" i="239"/>
  <c r="I51" i="239"/>
  <c r="F51" i="239"/>
  <c r="E51" i="239"/>
  <c r="D51" i="239"/>
  <c r="C51" i="239"/>
  <c r="I50" i="239"/>
  <c r="F50" i="239"/>
  <c r="E50" i="239"/>
  <c r="D50" i="239"/>
  <c r="C50" i="239"/>
  <c r="I49" i="239"/>
  <c r="F49" i="239"/>
  <c r="E49" i="239"/>
  <c r="D49" i="239"/>
  <c r="C49" i="239"/>
  <c r="I48" i="239"/>
  <c r="F48" i="239"/>
  <c r="E48" i="239"/>
  <c r="D48" i="239"/>
  <c r="C48" i="239"/>
  <c r="I47" i="239"/>
  <c r="F47" i="239"/>
  <c r="E47" i="239"/>
  <c r="D47" i="239"/>
  <c r="C47" i="239"/>
  <c r="I46" i="239"/>
  <c r="F46" i="239"/>
  <c r="E46" i="239"/>
  <c r="D46" i="239"/>
  <c r="C46" i="239"/>
  <c r="I45" i="239"/>
  <c r="F45" i="239"/>
  <c r="E45" i="239"/>
  <c r="D45" i="239"/>
  <c r="C45" i="239"/>
  <c r="I44" i="239"/>
  <c r="F44" i="239"/>
  <c r="E44" i="239"/>
  <c r="D44" i="239"/>
  <c r="C44" i="239"/>
  <c r="I43" i="239"/>
  <c r="F43" i="239"/>
  <c r="E43" i="239"/>
  <c r="D43" i="239"/>
  <c r="C43" i="239"/>
  <c r="I42" i="239"/>
  <c r="F42" i="239"/>
  <c r="E42" i="239"/>
  <c r="D42" i="239"/>
  <c r="C42" i="239"/>
  <c r="I41" i="239"/>
  <c r="F41" i="239"/>
  <c r="E41" i="239"/>
  <c r="D41" i="239"/>
  <c r="C41" i="239"/>
  <c r="I40" i="239"/>
  <c r="F40" i="239"/>
  <c r="E40" i="239"/>
  <c r="D40" i="239"/>
  <c r="C40" i="239"/>
  <c r="I39" i="239"/>
  <c r="F39" i="239"/>
  <c r="E39" i="239"/>
  <c r="D39" i="239"/>
  <c r="C39" i="239"/>
  <c r="I38" i="239"/>
  <c r="F38" i="239"/>
  <c r="E38" i="239"/>
  <c r="D38" i="239"/>
  <c r="C38" i="239"/>
  <c r="I37" i="239"/>
  <c r="F37" i="239"/>
  <c r="E37" i="239"/>
  <c r="D37" i="239"/>
  <c r="C37" i="239"/>
  <c r="I36" i="239"/>
  <c r="F36" i="239"/>
  <c r="E36" i="239"/>
  <c r="D36" i="239"/>
  <c r="C36" i="239"/>
  <c r="I35" i="239"/>
  <c r="F35" i="239"/>
  <c r="E35" i="239"/>
  <c r="D35" i="239"/>
  <c r="C35" i="239"/>
  <c r="I34" i="239"/>
  <c r="F34" i="239"/>
  <c r="E34" i="239"/>
  <c r="D34" i="239"/>
  <c r="C34" i="239"/>
  <c r="I33" i="239"/>
  <c r="F33" i="239"/>
  <c r="E33" i="239"/>
  <c r="D33" i="239"/>
  <c r="C33" i="239"/>
  <c r="I32" i="239"/>
  <c r="F32" i="239"/>
  <c r="E32" i="239"/>
  <c r="D32" i="239"/>
  <c r="C32" i="239"/>
  <c r="I31" i="239"/>
  <c r="F31" i="239"/>
  <c r="E31" i="239"/>
  <c r="D31" i="239"/>
  <c r="C31" i="239"/>
  <c r="I30" i="239"/>
  <c r="F30" i="239"/>
  <c r="E30" i="239"/>
  <c r="D30" i="239"/>
  <c r="C30" i="239"/>
  <c r="I29" i="239"/>
  <c r="F29" i="239"/>
  <c r="E29" i="239"/>
  <c r="D29" i="239"/>
  <c r="C29" i="239"/>
  <c r="I28" i="239"/>
  <c r="F28" i="239"/>
  <c r="E28" i="239"/>
  <c r="D28" i="239"/>
  <c r="C28" i="239"/>
  <c r="I27" i="239"/>
  <c r="F27" i="239"/>
  <c r="E27" i="239"/>
  <c r="D27" i="239"/>
  <c r="C27" i="239"/>
  <c r="I26" i="239"/>
  <c r="F26" i="239"/>
  <c r="E26" i="239"/>
  <c r="D26" i="239"/>
  <c r="C26" i="239"/>
  <c r="I25" i="239"/>
  <c r="F25" i="239"/>
  <c r="E25" i="239"/>
  <c r="D25" i="239"/>
  <c r="C25" i="239"/>
  <c r="I24" i="239"/>
  <c r="F24" i="239"/>
  <c r="E24" i="239"/>
  <c r="D24" i="239"/>
  <c r="C24" i="239"/>
  <c r="I23" i="239"/>
  <c r="F23" i="239"/>
  <c r="E23" i="239"/>
  <c r="D23" i="239"/>
  <c r="C23" i="239"/>
  <c r="I22" i="239"/>
  <c r="F22" i="239"/>
  <c r="E22" i="239"/>
  <c r="D22" i="239"/>
  <c r="C22" i="239"/>
  <c r="I21" i="239"/>
  <c r="F21" i="239"/>
  <c r="E21" i="239"/>
  <c r="D21" i="239"/>
  <c r="C21" i="239"/>
  <c r="I20" i="239"/>
  <c r="F20" i="239"/>
  <c r="E20" i="239"/>
  <c r="D20" i="239"/>
  <c r="C20" i="239"/>
  <c r="I19" i="239"/>
  <c r="F19" i="239"/>
  <c r="E19" i="239"/>
  <c r="D19" i="239"/>
  <c r="C19" i="239"/>
  <c r="I18" i="239"/>
  <c r="F18" i="239"/>
  <c r="E18" i="239"/>
  <c r="D18" i="239"/>
  <c r="C18" i="239"/>
  <c r="I17" i="239"/>
  <c r="F17" i="239"/>
  <c r="E17" i="239"/>
  <c r="D17" i="239"/>
  <c r="C17" i="239"/>
  <c r="I16" i="239"/>
  <c r="F16" i="239"/>
  <c r="E16" i="239"/>
  <c r="D16" i="239"/>
  <c r="C16" i="239"/>
  <c r="I15" i="239"/>
  <c r="F15" i="239"/>
  <c r="E15" i="239"/>
  <c r="D15" i="239"/>
  <c r="C15" i="239"/>
  <c r="I14" i="239"/>
  <c r="F14" i="239"/>
  <c r="E14" i="239"/>
  <c r="D14" i="239"/>
  <c r="C14" i="239"/>
  <c r="I13" i="239"/>
  <c r="F13" i="239"/>
  <c r="E13" i="239"/>
  <c r="D13" i="239"/>
  <c r="C13" i="239"/>
  <c r="I12" i="239"/>
  <c r="F12" i="239"/>
  <c r="E12" i="239"/>
  <c r="D12" i="239"/>
  <c r="C12" i="239"/>
  <c r="I11" i="239"/>
  <c r="I10" i="239" s="1"/>
  <c r="F11" i="239"/>
  <c r="F10" i="239" s="1"/>
  <c r="E11" i="239"/>
  <c r="D11" i="239"/>
  <c r="C11" i="239"/>
  <c r="K10" i="239"/>
  <c r="J10" i="239"/>
  <c r="H10" i="239"/>
  <c r="G10" i="239"/>
  <c r="E10" i="239"/>
  <c r="D10" i="239"/>
  <c r="C10" i="239"/>
  <c r="I72" i="240"/>
  <c r="F72" i="240"/>
  <c r="E72" i="240"/>
  <c r="D72" i="240"/>
  <c r="C72" i="240"/>
  <c r="I71" i="240"/>
  <c r="F71" i="240"/>
  <c r="E71" i="240"/>
  <c r="D71" i="240"/>
  <c r="C71" i="240"/>
  <c r="I70" i="240"/>
  <c r="F70" i="240"/>
  <c r="E70" i="240"/>
  <c r="D70" i="240"/>
  <c r="C70" i="240"/>
  <c r="I69" i="240"/>
  <c r="F69" i="240"/>
  <c r="E69" i="240"/>
  <c r="D69" i="240"/>
  <c r="C69" i="240"/>
  <c r="I68" i="240"/>
  <c r="F68" i="240"/>
  <c r="E68" i="240"/>
  <c r="D68" i="240"/>
  <c r="C68" i="240"/>
  <c r="I67" i="240"/>
  <c r="F67" i="240"/>
  <c r="E67" i="240"/>
  <c r="D67" i="240"/>
  <c r="C67" i="240"/>
  <c r="I66" i="240"/>
  <c r="F66" i="240"/>
  <c r="E66" i="240"/>
  <c r="D66" i="240"/>
  <c r="C66" i="240"/>
  <c r="I65" i="240"/>
  <c r="F65" i="240"/>
  <c r="E65" i="240"/>
  <c r="D65" i="240"/>
  <c r="C65" i="240"/>
  <c r="I64" i="240"/>
  <c r="F64" i="240"/>
  <c r="E64" i="240"/>
  <c r="D64" i="240"/>
  <c r="C64" i="240"/>
  <c r="I63" i="240"/>
  <c r="F63" i="240"/>
  <c r="E63" i="240"/>
  <c r="D63" i="240"/>
  <c r="C63" i="240"/>
  <c r="I62" i="240"/>
  <c r="F62" i="240"/>
  <c r="E62" i="240"/>
  <c r="D62" i="240"/>
  <c r="C62" i="240"/>
  <c r="I61" i="240"/>
  <c r="F61" i="240"/>
  <c r="E61" i="240"/>
  <c r="D61" i="240"/>
  <c r="C61" i="240"/>
  <c r="I60" i="240"/>
  <c r="F60" i="240"/>
  <c r="E60" i="240"/>
  <c r="D60" i="240"/>
  <c r="C60" i="240"/>
  <c r="I59" i="240"/>
  <c r="F59" i="240"/>
  <c r="E59" i="240"/>
  <c r="D59" i="240"/>
  <c r="C59" i="240"/>
  <c r="I58" i="240"/>
  <c r="F58" i="240"/>
  <c r="E58" i="240"/>
  <c r="D58" i="240"/>
  <c r="C58" i="240"/>
  <c r="I57" i="240"/>
  <c r="F57" i="240"/>
  <c r="E57" i="240"/>
  <c r="D57" i="240"/>
  <c r="C57" i="240"/>
  <c r="I56" i="240"/>
  <c r="F56" i="240"/>
  <c r="E56" i="240"/>
  <c r="D56" i="240"/>
  <c r="C56" i="240"/>
  <c r="I55" i="240"/>
  <c r="F55" i="240"/>
  <c r="E55" i="240"/>
  <c r="D55" i="240"/>
  <c r="C55" i="240"/>
  <c r="I54" i="240"/>
  <c r="F54" i="240"/>
  <c r="E54" i="240"/>
  <c r="D54" i="240"/>
  <c r="C54" i="240"/>
  <c r="I53" i="240"/>
  <c r="F53" i="240"/>
  <c r="E53" i="240"/>
  <c r="D53" i="240"/>
  <c r="C53" i="240"/>
  <c r="I52" i="240"/>
  <c r="F52" i="240"/>
  <c r="E52" i="240"/>
  <c r="D52" i="240"/>
  <c r="C52" i="240"/>
  <c r="I51" i="240"/>
  <c r="F51" i="240"/>
  <c r="E51" i="240"/>
  <c r="D51" i="240"/>
  <c r="C51" i="240"/>
  <c r="I50" i="240"/>
  <c r="F50" i="240"/>
  <c r="E50" i="240"/>
  <c r="D50" i="240"/>
  <c r="C50" i="240"/>
  <c r="I49" i="240"/>
  <c r="F49" i="240"/>
  <c r="E49" i="240"/>
  <c r="D49" i="240"/>
  <c r="C49" i="240"/>
  <c r="I48" i="240"/>
  <c r="F48" i="240"/>
  <c r="E48" i="240"/>
  <c r="D48" i="240"/>
  <c r="C48" i="240"/>
  <c r="I47" i="240"/>
  <c r="F47" i="240"/>
  <c r="E47" i="240"/>
  <c r="D47" i="240"/>
  <c r="C47" i="240"/>
  <c r="I46" i="240"/>
  <c r="F46" i="240"/>
  <c r="E46" i="240"/>
  <c r="D46" i="240"/>
  <c r="C46" i="240"/>
  <c r="I45" i="240"/>
  <c r="F45" i="240"/>
  <c r="E45" i="240"/>
  <c r="D45" i="240"/>
  <c r="C45" i="240"/>
  <c r="I44" i="240"/>
  <c r="F44" i="240"/>
  <c r="E44" i="240"/>
  <c r="D44" i="240"/>
  <c r="C44" i="240"/>
  <c r="I43" i="240"/>
  <c r="F43" i="240"/>
  <c r="E43" i="240"/>
  <c r="D43" i="240"/>
  <c r="C43" i="240"/>
  <c r="I42" i="240"/>
  <c r="F42" i="240"/>
  <c r="E42" i="240"/>
  <c r="D42" i="240"/>
  <c r="C42" i="240"/>
  <c r="I41" i="240"/>
  <c r="F41" i="240"/>
  <c r="E41" i="240"/>
  <c r="D41" i="240"/>
  <c r="C41" i="240"/>
  <c r="I40" i="240"/>
  <c r="F40" i="240"/>
  <c r="E40" i="240"/>
  <c r="D40" i="240"/>
  <c r="C40" i="240"/>
  <c r="I39" i="240"/>
  <c r="F39" i="240"/>
  <c r="E39" i="240"/>
  <c r="D39" i="240"/>
  <c r="C39" i="240"/>
  <c r="I38" i="240"/>
  <c r="F38" i="240"/>
  <c r="E38" i="240"/>
  <c r="D38" i="240"/>
  <c r="C38" i="240"/>
  <c r="I37" i="240"/>
  <c r="F37" i="240"/>
  <c r="E37" i="240"/>
  <c r="D37" i="240"/>
  <c r="C37" i="240"/>
  <c r="I36" i="240"/>
  <c r="F36" i="240"/>
  <c r="E36" i="240"/>
  <c r="D36" i="240"/>
  <c r="C36" i="240"/>
  <c r="I35" i="240"/>
  <c r="F35" i="240"/>
  <c r="E35" i="240"/>
  <c r="D35" i="240"/>
  <c r="C35" i="240"/>
  <c r="I34" i="240"/>
  <c r="F34" i="240"/>
  <c r="E34" i="240"/>
  <c r="D34" i="240"/>
  <c r="C34" i="240"/>
  <c r="I33" i="240"/>
  <c r="F33" i="240"/>
  <c r="E33" i="240"/>
  <c r="D33" i="240"/>
  <c r="C33" i="240"/>
  <c r="I32" i="240"/>
  <c r="F32" i="240"/>
  <c r="E32" i="240"/>
  <c r="D32" i="240"/>
  <c r="C32" i="240"/>
  <c r="I31" i="240"/>
  <c r="F31" i="240"/>
  <c r="E31" i="240"/>
  <c r="D31" i="240"/>
  <c r="C31" i="240"/>
  <c r="I30" i="240"/>
  <c r="F30" i="240"/>
  <c r="E30" i="240"/>
  <c r="D30" i="240"/>
  <c r="C30" i="240"/>
  <c r="I29" i="240"/>
  <c r="F29" i="240"/>
  <c r="E29" i="240"/>
  <c r="D29" i="240"/>
  <c r="C29" i="240"/>
  <c r="I28" i="240"/>
  <c r="F28" i="240"/>
  <c r="E28" i="240"/>
  <c r="D28" i="240"/>
  <c r="C28" i="240"/>
  <c r="I27" i="240"/>
  <c r="F27" i="240"/>
  <c r="E27" i="240"/>
  <c r="D27" i="240"/>
  <c r="C27" i="240"/>
  <c r="I26" i="240"/>
  <c r="F26" i="240"/>
  <c r="E26" i="240"/>
  <c r="D26" i="240"/>
  <c r="C26" i="240"/>
  <c r="I25" i="240"/>
  <c r="F25" i="240"/>
  <c r="E25" i="240"/>
  <c r="D25" i="240"/>
  <c r="C25" i="240"/>
  <c r="I24" i="240"/>
  <c r="F24" i="240"/>
  <c r="E24" i="240"/>
  <c r="D24" i="240"/>
  <c r="C24" i="240"/>
  <c r="I23" i="240"/>
  <c r="F23" i="240"/>
  <c r="E23" i="240"/>
  <c r="D23" i="240"/>
  <c r="C23" i="240"/>
  <c r="I22" i="240"/>
  <c r="F22" i="240"/>
  <c r="E22" i="240"/>
  <c r="D22" i="240"/>
  <c r="C22" i="240"/>
  <c r="I21" i="240"/>
  <c r="F21" i="240"/>
  <c r="E21" i="240"/>
  <c r="D21" i="240"/>
  <c r="C21" i="240"/>
  <c r="I20" i="240"/>
  <c r="F20" i="240"/>
  <c r="E20" i="240"/>
  <c r="D20" i="240"/>
  <c r="C20" i="240"/>
  <c r="I19" i="240"/>
  <c r="F19" i="240"/>
  <c r="E19" i="240"/>
  <c r="D19" i="240"/>
  <c r="C19" i="240"/>
  <c r="I18" i="240"/>
  <c r="F18" i="240"/>
  <c r="E18" i="240"/>
  <c r="D18" i="240"/>
  <c r="C18" i="240"/>
  <c r="I17" i="240"/>
  <c r="F17" i="240"/>
  <c r="E17" i="240"/>
  <c r="D17" i="240"/>
  <c r="C17" i="240"/>
  <c r="I16" i="240"/>
  <c r="F16" i="240"/>
  <c r="E16" i="240"/>
  <c r="D16" i="240"/>
  <c r="C16" i="240"/>
  <c r="I15" i="240"/>
  <c r="F15" i="240"/>
  <c r="E15" i="240"/>
  <c r="D15" i="240"/>
  <c r="C15" i="240"/>
  <c r="I14" i="240"/>
  <c r="F14" i="240"/>
  <c r="E14" i="240"/>
  <c r="D14" i="240"/>
  <c r="C14" i="240"/>
  <c r="I13" i="240"/>
  <c r="F13" i="240"/>
  <c r="E13" i="240"/>
  <c r="D13" i="240"/>
  <c r="C13" i="240"/>
  <c r="I12" i="240"/>
  <c r="F12" i="240"/>
  <c r="E12" i="240"/>
  <c r="D12" i="240"/>
  <c r="C12" i="240"/>
  <c r="I11" i="240"/>
  <c r="F11" i="240"/>
  <c r="E11" i="240"/>
  <c r="D11" i="240"/>
  <c r="C11" i="240"/>
  <c r="K10" i="240"/>
  <c r="J10" i="240"/>
  <c r="I10" i="240"/>
  <c r="H10" i="240"/>
  <c r="G10" i="240"/>
  <c r="F10" i="240"/>
  <c r="E10" i="240"/>
  <c r="D10" i="240"/>
  <c r="C10" i="240"/>
  <c r="I72" i="232"/>
  <c r="F72" i="232"/>
  <c r="E72" i="232"/>
  <c r="D72" i="232"/>
  <c r="C72" i="232"/>
  <c r="I71" i="232"/>
  <c r="F71" i="232"/>
  <c r="E71" i="232"/>
  <c r="D71" i="232"/>
  <c r="C71" i="232"/>
  <c r="I70" i="232"/>
  <c r="F70" i="232"/>
  <c r="E70" i="232"/>
  <c r="D70" i="232"/>
  <c r="C70" i="232"/>
  <c r="I69" i="232"/>
  <c r="F69" i="232"/>
  <c r="E69" i="232"/>
  <c r="D69" i="232"/>
  <c r="C69" i="232"/>
  <c r="I68" i="232"/>
  <c r="F68" i="232"/>
  <c r="E68" i="232"/>
  <c r="D68" i="232"/>
  <c r="C68" i="232"/>
  <c r="I67" i="232"/>
  <c r="F67" i="232"/>
  <c r="E67" i="232"/>
  <c r="D67" i="232"/>
  <c r="C67" i="232"/>
  <c r="I66" i="232"/>
  <c r="F66" i="232"/>
  <c r="E66" i="232"/>
  <c r="D66" i="232"/>
  <c r="C66" i="232"/>
  <c r="I65" i="232"/>
  <c r="F65" i="232"/>
  <c r="E65" i="232"/>
  <c r="D65" i="232"/>
  <c r="C65" i="232"/>
  <c r="I64" i="232"/>
  <c r="F64" i="232"/>
  <c r="E64" i="232"/>
  <c r="D64" i="232"/>
  <c r="C64" i="232"/>
  <c r="I63" i="232"/>
  <c r="F63" i="232"/>
  <c r="E63" i="232"/>
  <c r="D63" i="232"/>
  <c r="C63" i="232"/>
  <c r="I62" i="232"/>
  <c r="F62" i="232"/>
  <c r="E62" i="232"/>
  <c r="D62" i="232"/>
  <c r="C62" i="232"/>
  <c r="I61" i="232"/>
  <c r="F61" i="232"/>
  <c r="E61" i="232"/>
  <c r="D61" i="232"/>
  <c r="C61" i="232"/>
  <c r="I60" i="232"/>
  <c r="F60" i="232"/>
  <c r="E60" i="232"/>
  <c r="D60" i="232"/>
  <c r="C60" i="232"/>
  <c r="I59" i="232"/>
  <c r="F59" i="232"/>
  <c r="E59" i="232"/>
  <c r="D59" i="232"/>
  <c r="C59" i="232"/>
  <c r="I58" i="232"/>
  <c r="F58" i="232"/>
  <c r="E58" i="232"/>
  <c r="D58" i="232"/>
  <c r="C58" i="232"/>
  <c r="I57" i="232"/>
  <c r="F57" i="232"/>
  <c r="E57" i="232"/>
  <c r="D57" i="232"/>
  <c r="C57" i="232"/>
  <c r="I56" i="232"/>
  <c r="F56" i="232"/>
  <c r="E56" i="232"/>
  <c r="D56" i="232"/>
  <c r="C56" i="232"/>
  <c r="I55" i="232"/>
  <c r="F55" i="232"/>
  <c r="E55" i="232"/>
  <c r="D55" i="232"/>
  <c r="C55" i="232"/>
  <c r="I54" i="232"/>
  <c r="F54" i="232"/>
  <c r="E54" i="232"/>
  <c r="D54" i="232"/>
  <c r="C54" i="232"/>
  <c r="I53" i="232"/>
  <c r="F53" i="232"/>
  <c r="E53" i="232"/>
  <c r="D53" i="232"/>
  <c r="C53" i="232"/>
  <c r="I52" i="232"/>
  <c r="F52" i="232"/>
  <c r="E52" i="232"/>
  <c r="D52" i="232"/>
  <c r="C52" i="232"/>
  <c r="I51" i="232"/>
  <c r="F51" i="232"/>
  <c r="E51" i="232"/>
  <c r="D51" i="232"/>
  <c r="C51" i="232"/>
  <c r="I50" i="232"/>
  <c r="F50" i="232"/>
  <c r="E50" i="232"/>
  <c r="D50" i="232"/>
  <c r="C50" i="232"/>
  <c r="I49" i="232"/>
  <c r="F49" i="232"/>
  <c r="E49" i="232"/>
  <c r="D49" i="232"/>
  <c r="C49" i="232"/>
  <c r="I48" i="232"/>
  <c r="F48" i="232"/>
  <c r="E48" i="232"/>
  <c r="D48" i="232"/>
  <c r="C48" i="232"/>
  <c r="I47" i="232"/>
  <c r="F47" i="232"/>
  <c r="E47" i="232"/>
  <c r="D47" i="232"/>
  <c r="C47" i="232"/>
  <c r="I46" i="232"/>
  <c r="F46" i="232"/>
  <c r="E46" i="232"/>
  <c r="D46" i="232"/>
  <c r="C46" i="232"/>
  <c r="I45" i="232"/>
  <c r="F45" i="232"/>
  <c r="E45" i="232"/>
  <c r="D45" i="232"/>
  <c r="C45" i="232"/>
  <c r="I44" i="232"/>
  <c r="F44" i="232"/>
  <c r="E44" i="232"/>
  <c r="D44" i="232"/>
  <c r="C44" i="232"/>
  <c r="I43" i="232"/>
  <c r="F43" i="232"/>
  <c r="E43" i="232"/>
  <c r="D43" i="232"/>
  <c r="C43" i="232"/>
  <c r="I42" i="232"/>
  <c r="F42" i="232"/>
  <c r="E42" i="232"/>
  <c r="D42" i="232"/>
  <c r="C42" i="232"/>
  <c r="I41" i="232"/>
  <c r="F41" i="232"/>
  <c r="E41" i="232"/>
  <c r="D41" i="232"/>
  <c r="C41" i="232"/>
  <c r="I40" i="232"/>
  <c r="F40" i="232"/>
  <c r="E40" i="232"/>
  <c r="D40" i="232"/>
  <c r="C40" i="232"/>
  <c r="I39" i="232"/>
  <c r="F39" i="232"/>
  <c r="E39" i="232"/>
  <c r="D39" i="232"/>
  <c r="C39" i="232"/>
  <c r="I38" i="232"/>
  <c r="F38" i="232"/>
  <c r="E38" i="232"/>
  <c r="D38" i="232"/>
  <c r="C38" i="232"/>
  <c r="I37" i="232"/>
  <c r="F37" i="232"/>
  <c r="E37" i="232"/>
  <c r="D37" i="232"/>
  <c r="C37" i="232"/>
  <c r="I36" i="232"/>
  <c r="F36" i="232"/>
  <c r="E36" i="232"/>
  <c r="D36" i="232"/>
  <c r="C36" i="232"/>
  <c r="I35" i="232"/>
  <c r="F35" i="232"/>
  <c r="E35" i="232"/>
  <c r="D35" i="232"/>
  <c r="C35" i="232"/>
  <c r="I34" i="232"/>
  <c r="F34" i="232"/>
  <c r="E34" i="232"/>
  <c r="D34" i="232"/>
  <c r="C34" i="232"/>
  <c r="I33" i="232"/>
  <c r="F33" i="232"/>
  <c r="E33" i="232"/>
  <c r="D33" i="232"/>
  <c r="C33" i="232"/>
  <c r="I32" i="232"/>
  <c r="F32" i="232"/>
  <c r="E32" i="232"/>
  <c r="D32" i="232"/>
  <c r="C32" i="232"/>
  <c r="I31" i="232"/>
  <c r="F31" i="232"/>
  <c r="E31" i="232"/>
  <c r="D31" i="232"/>
  <c r="C31" i="232"/>
  <c r="I30" i="232"/>
  <c r="F30" i="232"/>
  <c r="E30" i="232"/>
  <c r="D30" i="232"/>
  <c r="C30" i="232"/>
  <c r="I29" i="232"/>
  <c r="F29" i="232"/>
  <c r="E29" i="232"/>
  <c r="D29" i="232"/>
  <c r="C29" i="232"/>
  <c r="I28" i="232"/>
  <c r="F28" i="232"/>
  <c r="E28" i="232"/>
  <c r="D28" i="232"/>
  <c r="C28" i="232"/>
  <c r="I27" i="232"/>
  <c r="F27" i="232"/>
  <c r="E27" i="232"/>
  <c r="D27" i="232"/>
  <c r="C27" i="232"/>
  <c r="I26" i="232"/>
  <c r="F26" i="232"/>
  <c r="E26" i="232"/>
  <c r="D26" i="232"/>
  <c r="C26" i="232"/>
  <c r="I25" i="232"/>
  <c r="F25" i="232"/>
  <c r="E25" i="232"/>
  <c r="D25" i="232"/>
  <c r="C25" i="232"/>
  <c r="I24" i="232"/>
  <c r="F24" i="232"/>
  <c r="E24" i="232"/>
  <c r="D24" i="232"/>
  <c r="C24" i="232"/>
  <c r="I23" i="232"/>
  <c r="F23" i="232"/>
  <c r="E23" i="232"/>
  <c r="D23" i="232"/>
  <c r="C23" i="232"/>
  <c r="I22" i="232"/>
  <c r="F22" i="232"/>
  <c r="E22" i="232"/>
  <c r="D22" i="232"/>
  <c r="C22" i="232"/>
  <c r="I21" i="232"/>
  <c r="F21" i="232"/>
  <c r="E21" i="232"/>
  <c r="D21" i="232"/>
  <c r="C21" i="232"/>
  <c r="I20" i="232"/>
  <c r="F20" i="232"/>
  <c r="E20" i="232"/>
  <c r="D20" i="232"/>
  <c r="C20" i="232"/>
  <c r="I19" i="232"/>
  <c r="F19" i="232"/>
  <c r="E19" i="232"/>
  <c r="D19" i="232"/>
  <c r="C19" i="232"/>
  <c r="I18" i="232"/>
  <c r="F18" i="232"/>
  <c r="E18" i="232"/>
  <c r="D18" i="232"/>
  <c r="C18" i="232"/>
  <c r="I17" i="232"/>
  <c r="F17" i="232"/>
  <c r="E17" i="232"/>
  <c r="D17" i="232"/>
  <c r="C17" i="232"/>
  <c r="I16" i="232"/>
  <c r="F16" i="232"/>
  <c r="E16" i="232"/>
  <c r="D16" i="232"/>
  <c r="C16" i="232"/>
  <c r="I15" i="232"/>
  <c r="F15" i="232"/>
  <c r="E15" i="232"/>
  <c r="D15" i="232"/>
  <c r="C15" i="232"/>
  <c r="I14" i="232"/>
  <c r="F14" i="232"/>
  <c r="E14" i="232"/>
  <c r="D14" i="232"/>
  <c r="C14" i="232"/>
  <c r="I13" i="232"/>
  <c r="F13" i="232"/>
  <c r="E13" i="232"/>
  <c r="D13" i="232"/>
  <c r="C13" i="232"/>
  <c r="I12" i="232"/>
  <c r="F12" i="232"/>
  <c r="F10" i="232" s="1"/>
  <c r="E12" i="232"/>
  <c r="D12" i="232"/>
  <c r="C12" i="232"/>
  <c r="I11" i="232"/>
  <c r="F11" i="232"/>
  <c r="E11" i="232"/>
  <c r="D11" i="232"/>
  <c r="C11" i="232"/>
  <c r="C10" i="232" s="1"/>
  <c r="K10" i="232"/>
  <c r="J10" i="232"/>
  <c r="I10" i="232"/>
  <c r="H10" i="232"/>
  <c r="G10" i="232"/>
  <c r="E10" i="232"/>
  <c r="D10" i="232"/>
  <c r="C14" i="271" l="1"/>
  <c r="C14" i="275"/>
  <c r="C14" i="276"/>
  <c r="C12" i="271" l="1"/>
  <c r="C11" i="271"/>
  <c r="C10" i="271"/>
  <c r="C9" i="271"/>
  <c r="C12" i="275"/>
  <c r="C11" i="275"/>
  <c r="C10" i="275"/>
  <c r="C9" i="275"/>
  <c r="C12" i="276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<sst xmlns="http://schemas.openxmlformats.org/spreadsheetml/2006/main" count="3256" uniqueCount="372">
  <si>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</si>
  <si>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Beschäftigte nach Wirtschaftsklassen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</si>
  <si>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</si>
  <si>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</si>
  <si>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</si>
  <si>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</si>
  <si>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</si>
  <si>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</si>
  <si>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</si>
  <si>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</si>
  <si>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</si>
  <si>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</si>
  <si>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</si>
  <si>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</si>
  <si>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</si>
  <si>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</si>
  <si>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</si>
  <si>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</si>
  <si>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</si>
  <si>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</si>
  <si>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</si>
  <si>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</si>
  <si>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</si>
  <si>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</si>
  <si>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</si>
  <si>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</si>
  <si>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</si>
  <si>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</si>
  <si>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</si>
  <si>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</si>
  <si>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</si>
  <si>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</si>
  <si>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</si>
  <si>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</si>
  <si>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</si>
  <si>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</si>
  <si>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</si>
  <si>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</si>
  <si>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</si>
  <si>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</si>
  <si>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</si>
  <si>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</si>
  <si>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</si>
  <si>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</si>
  <si>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</si>
  <si>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</si>
  <si>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</si>
  <si>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</si>
  <si>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</si>
  <si>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</si>
  <si>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</si>
  <si>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</si>
  <si>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</si>
  <si>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</si>
  <si>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</si>
  <si>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</si>
  <si>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</si>
  <si>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</si>
  <si>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</si>
  <si>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</si>
  <si>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</si>
  <si>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</si>
  <si>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</si>
  <si>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</si>
  <si>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</si>
  <si>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</si>
  <si>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</si>
  <si>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</si>
  <si>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</si>
  <si>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</si>
  <si>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</si>
  <si>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</si>
  <si>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</si>
  <si>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</si>
  <si>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</si>
  <si>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</si>
  <si>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</si>
  <si>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</si>
  <si>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</si>
  <si>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</si>
  <si>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</si>
  <si>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</si>
  <si>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</si>
  <si>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</si>
  <si>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</si>
  <si>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</si>
  <si>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</si>
  <si>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</si>
  <si>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</si>
  <si>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</si>
  <si>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</si>
  <si>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</si>
  <si>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</si>
  <si>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</si>
  <si>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</si>
  <si>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</si>
  <si>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</si>
  <si>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</si>
  <si>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</si>
  <si>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</si>
  <si>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</si>
  <si>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</si>
  <si>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</si>
  <si>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</si>
  <si>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</si>
  <si>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</si>
  <si>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</si>
  <si>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</si>
  <si>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</si>
  <si>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</si>
  <si>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</si>
  <si>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</si>
  <si>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</si>
  <si>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</si>
  <si>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</si>
  <si>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</si>
  <si>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</si>
  <si>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</si>
  <si>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</si>
  <si>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</si>
  <si>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</si>
  <si>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</si>
  <si>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</si>
  <si>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</si>
  <si>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</si>
  <si>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</si>
  <si>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</si>
  <si>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</si>
  <si>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</si>
  <si>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</si>
  <si>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</si>
  <si>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</si>
  <si>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</si>
  <si>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</si>
  <si>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</si>
  <si>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</si>
  <si>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</si>
  <si>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</si>
  <si>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</si>
  <si>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</si>
  <si>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</si>
  <si>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</si>
  <si>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</si>
  <si>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</si>
  <si>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</si>
  <si>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</si>
  <si>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</si>
  <si>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</si>
  <si>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</si>
  <si>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</si>
  <si>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</si>
  <si>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</si>
  <si>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</si>
  <si>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</si>
  <si>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</si>
  <si>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</si>
  <si>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</si>
  <si>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</si>
  <si>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</si>
  <si>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</si>
  <si>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</si>
  <si>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</si>
  <si>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</si>
  <si>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</si>
  <si>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davon in Wirtschaftsklassen eingereiht (Zeilen 3 bis 24)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</si>
  <si>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</si>
  <si>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</si>
  <si>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</si>
  <si>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</si>
  <si>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</si>
  <si>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</si>
  <si>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</si>
  <si>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</si>
  <si>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</si>
  <si>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</si>
  <si>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</si>
  <si>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</si>
  <si>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</si>
  <si>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</si>
  <si>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</si>
  <si>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</si>
  <si>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</si>
  <si>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</si>
  <si>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</si>
  <si>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</si>
  <si>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</si>
  <si>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</si>
  <si>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</si>
  <si>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</si>
  <si>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</si>
  <si>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</si>
  <si>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</si>
  <si>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</si>
  <si>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</si>
  <si>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</si>
  <si>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</si>
  <si>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</si>
  <si>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</si>
  <si>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 nach Wirtschaftsklassen</t>
  </si>
  <si>
    <t>W i r t s c h a f t s k l a s s e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</si>
  <si>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</si>
  <si>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</si>
  <si>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</si>
  <si>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</si>
  <si>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</si>
  <si>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</si>
  <si>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</si>
  <si>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</si>
  <si>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</si>
  <si>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</si>
  <si>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</si>
  <si>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</si>
  <si>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</si>
  <si>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</si>
  <si>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</si>
  <si>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</si>
  <si>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</si>
  <si>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</si>
  <si>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</si>
  <si>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</si>
  <si>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</si>
  <si>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</si>
  <si>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</si>
  <si>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</si>
  <si>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</si>
  <si>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</si>
  <si>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</si>
  <si>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</si>
  <si>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</si>
  <si>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</si>
  <si>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</si>
  <si>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</si>
  <si>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</si>
  <si>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</si>
  <si>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</si>
  <si>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</si>
  <si>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</si>
  <si>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Freie Dienstverträge gemäß § 4 Abs. 4 ASVG nach Wirtschaftsklassen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</si>
  <si>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</si>
  <si>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</si>
  <si>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</si>
  <si>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</si>
  <si>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</si>
  <si>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</si>
  <si>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</si>
  <si>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</si>
  <si>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</si>
  <si>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</si>
  <si>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</si>
  <si>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</si>
  <si>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</si>
  <si>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</si>
  <si>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</si>
  <si>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</si>
  <si>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</si>
  <si>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</si>
  <si>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</si>
  <si>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</si>
  <si>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</si>
  <si>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</si>
  <si>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</si>
  <si>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</si>
  <si>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</si>
  <si>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</si>
  <si>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</si>
  <si>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</si>
  <si>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</si>
  <si>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</si>
  <si>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</si>
  <si>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</si>
  <si>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</si>
  <si>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</si>
  <si>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</si>
  <si>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</si>
  <si>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</si>
  <si>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</si>
  <si>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</si>
  <si>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</si>
  <si>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</si>
  <si>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</si>
  <si>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</si>
  <si>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</si>
  <si>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</si>
  <si>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</si>
  <si>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</si>
  <si>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</si>
  <si>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</si>
  <si>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</si>
  <si>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</si>
  <si>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</si>
  <si>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</si>
  <si>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</si>
  <si>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</si>
  <si>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</si>
  <si>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</si>
  <si>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</si>
  <si>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</si>
  <si>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</si>
  <si>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</si>
  <si>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</si>
  <si>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</si>
  <si>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</si>
  <si>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</si>
  <si>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</si>
  <si>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</si>
  <si>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</si>
  <si>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</si>
  <si>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</si>
  <si>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</si>
  <si>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</si>
  <si>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</si>
  <si>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</si>
  <si>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</si>
  <si>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</si>
  <si>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Beschäftigte nach Wirtschaftsklassen - Differenz zum Vormonat (absolut)</t>
  </si>
  <si>
    <t>Beschäftigte nach Wirtschaftsklassen - Differenz zum Vorjahresmonat (absolut)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</si>
  <si>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</si>
  <si>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</si>
  <si>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</si>
  <si>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</si>
  <si>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</si>
  <si>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</si>
  <si>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</si>
  <si>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</si>
  <si>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</si>
  <si>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</si>
  <si>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</si>
  <si>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</si>
  <si>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</si>
  <si>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</si>
  <si>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</si>
  <si>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Beschäftigte Ausländer nach Wirtschaftsklassen - Differenz zum Vormonat (absolut)</t>
  </si>
  <si>
    <t>Beschäftigte Ausländer nach Wirtschaftsklassen - Differenz zum Vorjahresmonat (absolut)</t>
  </si>
  <si>
    <t>Tabelle 44</t>
  </si>
  <si>
    <t>Tabelle  47</t>
  </si>
  <si>
    <t>Freie Dienstverträge nach Wirtschaftsklassen - Differenz zum Vormonat (absolut)</t>
  </si>
  <si>
    <t>Tabelle  48</t>
  </si>
  <si>
    <t>Freie Dienstverträge nach Wirtschaftsklassen - Differenz zum Vorjahresmonat (absolut)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</si>
  <si>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</si>
  <si>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</si>
  <si>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</si>
  <si>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</si>
  <si>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</si>
  <si>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</si>
  <si>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</si>
  <si>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</si>
  <si>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</si>
  <si>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</si>
  <si>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</si>
  <si>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</si>
  <si>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</si>
  <si>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</si>
  <si>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</si>
  <si>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</si>
  <si>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</si>
  <si>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</si>
  <si>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</si>
  <si>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</si>
  <si>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</si>
  <si>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</si>
  <si>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</si>
  <si>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</si>
  <si>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</si>
  <si>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</si>
  <si>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</si>
  <si>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</si>
  <si>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</si>
  <si>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</si>
  <si>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</si>
  <si>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</si>
  <si>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Berichtsmonat: 11/19</t>
  </si>
  <si>
    <t>Berichtsmonat
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</si>
</sst>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46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3" fontId="18" fillId="0" borderId="20" xfId="8" applyNumberFormat="1" applyFont="1" applyBorder="1" applyAlignment="1">
      <alignment horizontal="center" vertical="center"/>
    </xf>
    <xf numFmtId="3" fontId="18" fillId="0" borderId="3" xfId="8" applyNumberFormat="1" applyFont="1" applyBorder="1" applyAlignment="1">
      <alignment horizontal="left" vertical="center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169" fontId="18" fillId="0" borderId="20" xfId="9" applyNumberFormat="1" applyFont="1" applyBorder="1" applyAlignment="1">
      <alignment vertical="center"/>
    </xf>
    <xf numFmtId="3" fontId="18" fillId="0" borderId="20" xfId="9" applyNumberFormat="1" applyFont="1" applyBorder="1" applyAlignment="1">
      <alignment horizontal="center" vertical="center"/>
    </xf>
    <xf numFmtId="3" fontId="18" fillId="0" borderId="3" xfId="9" applyNumberFormat="1" applyFont="1" applyBorder="1" applyAlignment="1">
      <alignment horizontal="left" vertical="center" indent="1"/>
    </xf>
    <xf numFmtId="166" fontId="18" fillId="0" borderId="12" xfId="9" applyNumberFormat="1" applyFont="1" applyBorder="1" applyAlignment="1">
      <alignment horizontal="right" vertical="center"/>
    </xf>
    <xf numFmtId="166" fontId="18" fillId="0" borderId="13" xfId="9" applyNumberFormat="1" applyFont="1" applyBorder="1" applyAlignment="1">
      <alignment horizontal="right" vertical="center"/>
    </xf>
    <xf numFmtId="166" fontId="18" fillId="0" borderId="14" xfId="9" applyNumberFormat="1" applyFont="1" applyBorder="1" applyAlignment="1">
      <alignment horizontal="right" vertical="center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18" fillId="0" borderId="0" xfId="0" applyFont="1" applyAlignment="1" applyProtection="1"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November  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133350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RowHeight="14.25" x14ac:dyDescent="0.2"/>
  <cols>
    <col min="1" max="8" width="13" style="372" customWidth="1"/>
    <col min="9" max="16384" width="11.42578125" style="372"/>
  </cols>
  <sheetData>
    <row r="3" spans="2:3" ht="14.25" customHeight="1" x14ac:dyDescent="0.4">
      <c r="B3" s="371"/>
      <c r="C3" s="371"/>
    </row>
    <row r="4" spans="2:3" ht="14.25" customHeight="1" x14ac:dyDescent="0.4">
      <c r="B4" s="371"/>
      <c r="C4" s="37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314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91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251">
        <v>-18391</v>
      </c>
      <c r="E9" s="249">
        <v>-17265</v>
      </c>
      <c r="F9" s="250">
        <v>-1126</v>
      </c>
      <c r="G9" s="251">
        <v>-22898</v>
      </c>
      <c r="H9" s="249">
        <v>-18333</v>
      </c>
      <c r="I9" s="250">
        <v>-4565</v>
      </c>
      <c r="J9" s="251">
        <v>4507</v>
      </c>
      <c r="K9" s="249">
        <v>1068</v>
      </c>
      <c r="L9" s="250">
        <v>3439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251">
        <v>-17967</v>
      </c>
      <c r="E10" s="249">
        <v>-16409</v>
      </c>
      <c r="F10" s="250">
        <v>-1558</v>
      </c>
      <c r="G10" s="251">
        <v>-22392</v>
      </c>
      <c r="H10" s="249">
        <v>-17792</v>
      </c>
      <c r="I10" s="250">
        <v>-4600</v>
      </c>
      <c r="J10" s="251">
        <v>4425</v>
      </c>
      <c r="K10" s="249">
        <v>1383</v>
      </c>
      <c r="L10" s="250">
        <v>3042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254">
        <v>-3309</v>
      </c>
      <c r="E11" s="252">
        <v>-2187</v>
      </c>
      <c r="F11" s="253">
        <v>-1122</v>
      </c>
      <c r="G11" s="254">
        <v>-3283</v>
      </c>
      <c r="H11" s="252">
        <v>-2165</v>
      </c>
      <c r="I11" s="253">
        <v>-1118</v>
      </c>
      <c r="J11" s="254">
        <v>-26</v>
      </c>
      <c r="K11" s="252">
        <v>-22</v>
      </c>
      <c r="L11" s="253">
        <v>-4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254">
        <v>-118</v>
      </c>
      <c r="E12" s="252">
        <v>-106</v>
      </c>
      <c r="F12" s="253">
        <v>-12</v>
      </c>
      <c r="G12" s="254">
        <v>-109</v>
      </c>
      <c r="H12" s="252">
        <v>-101</v>
      </c>
      <c r="I12" s="253">
        <v>-8</v>
      </c>
      <c r="J12" s="254">
        <v>-9</v>
      </c>
      <c r="K12" s="252">
        <v>-5</v>
      </c>
      <c r="L12" s="253">
        <v>-4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254">
        <v>-1412</v>
      </c>
      <c r="E13" s="252">
        <v>-1238</v>
      </c>
      <c r="F13" s="253">
        <v>-174</v>
      </c>
      <c r="G13" s="254">
        <v>-1753</v>
      </c>
      <c r="H13" s="252">
        <v>-1425</v>
      </c>
      <c r="I13" s="253">
        <v>-328</v>
      </c>
      <c r="J13" s="254">
        <v>341</v>
      </c>
      <c r="K13" s="252">
        <v>187</v>
      </c>
      <c r="L13" s="253">
        <v>154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254">
        <v>-57</v>
      </c>
      <c r="E14" s="252">
        <v>-50</v>
      </c>
      <c r="F14" s="253">
        <v>-7</v>
      </c>
      <c r="G14" s="254">
        <v>-38</v>
      </c>
      <c r="H14" s="252">
        <v>-40</v>
      </c>
      <c r="I14" s="253">
        <v>2</v>
      </c>
      <c r="J14" s="254">
        <v>-19</v>
      </c>
      <c r="K14" s="252">
        <v>-10</v>
      </c>
      <c r="L14" s="253">
        <v>-9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254">
        <v>-39</v>
      </c>
      <c r="E15" s="252">
        <v>-36</v>
      </c>
      <c r="F15" s="253">
        <v>-3</v>
      </c>
      <c r="G15" s="254">
        <v>-55</v>
      </c>
      <c r="H15" s="252">
        <v>-50</v>
      </c>
      <c r="I15" s="253">
        <v>-5</v>
      </c>
      <c r="J15" s="254">
        <v>16</v>
      </c>
      <c r="K15" s="252">
        <v>14</v>
      </c>
      <c r="L15" s="253">
        <v>2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254">
        <v>-7143</v>
      </c>
      <c r="E16" s="252">
        <v>-6866</v>
      </c>
      <c r="F16" s="253">
        <v>-277</v>
      </c>
      <c r="G16" s="254">
        <v>-6782</v>
      </c>
      <c r="H16" s="252">
        <v>-6640</v>
      </c>
      <c r="I16" s="253">
        <v>-142</v>
      </c>
      <c r="J16" s="254">
        <v>-361</v>
      </c>
      <c r="K16" s="252">
        <v>-226</v>
      </c>
      <c r="L16" s="253">
        <v>-135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255">
        <v>568</v>
      </c>
      <c r="E17" s="252">
        <v>-393</v>
      </c>
      <c r="F17" s="253">
        <v>961</v>
      </c>
      <c r="G17" s="254">
        <v>-1251</v>
      </c>
      <c r="H17" s="252">
        <v>-982</v>
      </c>
      <c r="I17" s="253">
        <v>-269</v>
      </c>
      <c r="J17" s="254">
        <v>1819</v>
      </c>
      <c r="K17" s="252">
        <v>589</v>
      </c>
      <c r="L17" s="253">
        <v>1230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254">
        <v>997</v>
      </c>
      <c r="E18" s="252">
        <v>581</v>
      </c>
      <c r="F18" s="253">
        <v>416</v>
      </c>
      <c r="G18" s="254">
        <v>969</v>
      </c>
      <c r="H18" s="252">
        <v>606</v>
      </c>
      <c r="I18" s="253">
        <v>363</v>
      </c>
      <c r="J18" s="254">
        <v>28</v>
      </c>
      <c r="K18" s="252">
        <v>-25</v>
      </c>
      <c r="L18" s="253">
        <v>53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254">
        <v>-890</v>
      </c>
      <c r="E19" s="252">
        <v>440</v>
      </c>
      <c r="F19" s="253">
        <v>-1330</v>
      </c>
      <c r="G19" s="254">
        <v>-1047</v>
      </c>
      <c r="H19" s="252">
        <v>347</v>
      </c>
      <c r="I19" s="253">
        <v>-1394</v>
      </c>
      <c r="J19" s="254">
        <v>157</v>
      </c>
      <c r="K19" s="252">
        <v>93</v>
      </c>
      <c r="L19" s="253">
        <v>64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254">
        <v>281</v>
      </c>
      <c r="E20" s="252">
        <v>80</v>
      </c>
      <c r="F20" s="253">
        <v>201</v>
      </c>
      <c r="G20" s="254">
        <v>10</v>
      </c>
      <c r="H20" s="252">
        <v>4</v>
      </c>
      <c r="I20" s="253">
        <v>6</v>
      </c>
      <c r="J20" s="254">
        <v>271</v>
      </c>
      <c r="K20" s="252">
        <v>76</v>
      </c>
      <c r="L20" s="253">
        <v>195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254">
        <v>-156</v>
      </c>
      <c r="E21" s="252">
        <v>-193</v>
      </c>
      <c r="F21" s="253">
        <v>37</v>
      </c>
      <c r="G21" s="254">
        <v>-225</v>
      </c>
      <c r="H21" s="252">
        <v>-210</v>
      </c>
      <c r="I21" s="253">
        <v>-15</v>
      </c>
      <c r="J21" s="254">
        <v>69</v>
      </c>
      <c r="K21" s="252">
        <v>17</v>
      </c>
      <c r="L21" s="253">
        <v>52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254">
        <v>-122</v>
      </c>
      <c r="E22" s="252">
        <v>-58</v>
      </c>
      <c r="F22" s="253">
        <v>-64</v>
      </c>
      <c r="G22" s="254">
        <v>-194</v>
      </c>
      <c r="H22" s="252">
        <v>-83</v>
      </c>
      <c r="I22" s="253">
        <v>-111</v>
      </c>
      <c r="J22" s="254">
        <v>72</v>
      </c>
      <c r="K22" s="252">
        <v>25</v>
      </c>
      <c r="L22" s="253">
        <v>47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254">
        <v>493</v>
      </c>
      <c r="E23" s="252">
        <v>182</v>
      </c>
      <c r="F23" s="253">
        <v>311</v>
      </c>
      <c r="G23" s="254">
        <v>6</v>
      </c>
      <c r="H23" s="252">
        <v>-40</v>
      </c>
      <c r="I23" s="253">
        <v>46</v>
      </c>
      <c r="J23" s="254">
        <v>487</v>
      </c>
      <c r="K23" s="252">
        <v>222</v>
      </c>
      <c r="L23" s="253">
        <v>265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254">
        <v>-7208</v>
      </c>
      <c r="E24" s="252">
        <v>-6235</v>
      </c>
      <c r="F24" s="253">
        <v>-973</v>
      </c>
      <c r="G24" s="254">
        <v>-7138</v>
      </c>
      <c r="H24" s="252">
        <v>-6167</v>
      </c>
      <c r="I24" s="253">
        <v>-971</v>
      </c>
      <c r="J24" s="254">
        <v>-70</v>
      </c>
      <c r="K24" s="252">
        <v>-68</v>
      </c>
      <c r="L24" s="253">
        <v>-2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254">
        <v>-828</v>
      </c>
      <c r="E25" s="252">
        <v>-687</v>
      </c>
      <c r="F25" s="253">
        <v>-141</v>
      </c>
      <c r="G25" s="254">
        <v>-806</v>
      </c>
      <c r="H25" s="252">
        <v>-507</v>
      </c>
      <c r="I25" s="253">
        <v>-299</v>
      </c>
      <c r="J25" s="254">
        <v>-22</v>
      </c>
      <c r="K25" s="252">
        <v>-180</v>
      </c>
      <c r="L25" s="253">
        <v>158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254">
        <v>1165</v>
      </c>
      <c r="E26" s="252">
        <v>645</v>
      </c>
      <c r="F26" s="253">
        <v>520</v>
      </c>
      <c r="G26" s="254">
        <v>79</v>
      </c>
      <c r="H26" s="252">
        <v>71</v>
      </c>
      <c r="I26" s="253">
        <v>8</v>
      </c>
      <c r="J26" s="254">
        <v>1086</v>
      </c>
      <c r="K26" s="252">
        <v>574</v>
      </c>
      <c r="L26" s="253">
        <v>512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254">
        <v>1174</v>
      </c>
      <c r="E27" s="252">
        <v>452</v>
      </c>
      <c r="F27" s="253">
        <v>722</v>
      </c>
      <c r="G27" s="254">
        <v>276</v>
      </c>
      <c r="H27" s="252">
        <v>227</v>
      </c>
      <c r="I27" s="253">
        <v>49</v>
      </c>
      <c r="J27" s="254">
        <v>898</v>
      </c>
      <c r="K27" s="252">
        <v>225</v>
      </c>
      <c r="L27" s="253">
        <v>673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254">
        <v>-1367</v>
      </c>
      <c r="E28" s="252">
        <v>-763</v>
      </c>
      <c r="F28" s="253">
        <v>-604</v>
      </c>
      <c r="G28" s="254">
        <v>-857</v>
      </c>
      <c r="H28" s="252">
        <v>-597</v>
      </c>
      <c r="I28" s="253">
        <v>-260</v>
      </c>
      <c r="J28" s="254">
        <v>-510</v>
      </c>
      <c r="K28" s="252">
        <v>-166</v>
      </c>
      <c r="L28" s="253">
        <v>-344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254">
        <v>-24</v>
      </c>
      <c r="E29" s="252">
        <v>3</v>
      </c>
      <c r="F29" s="253">
        <v>-27</v>
      </c>
      <c r="G29" s="254">
        <v>-193</v>
      </c>
      <c r="H29" s="252">
        <v>-38</v>
      </c>
      <c r="I29" s="253">
        <v>-155</v>
      </c>
      <c r="J29" s="254">
        <v>169</v>
      </c>
      <c r="K29" s="252">
        <v>41</v>
      </c>
      <c r="L29" s="253">
        <v>128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254">
        <v>0</v>
      </c>
      <c r="E30" s="252">
        <v>-1</v>
      </c>
      <c r="F30" s="253">
        <v>1</v>
      </c>
      <c r="G30" s="254">
        <v>-3</v>
      </c>
      <c r="H30" s="252">
        <v>-1</v>
      </c>
      <c r="I30" s="253">
        <v>-2</v>
      </c>
      <c r="J30" s="254">
        <v>3</v>
      </c>
      <c r="K30" s="252">
        <v>0</v>
      </c>
      <c r="L30" s="253">
        <v>3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254">
        <v>6</v>
      </c>
      <c r="E31" s="252">
        <v>9</v>
      </c>
      <c r="F31" s="253">
        <v>-3</v>
      </c>
      <c r="G31" s="254">
        <v>3</v>
      </c>
      <c r="H31" s="252">
        <v>1</v>
      </c>
      <c r="I31" s="253">
        <v>2</v>
      </c>
      <c r="J31" s="254">
        <v>3</v>
      </c>
      <c r="K31" s="252">
        <v>8</v>
      </c>
      <c r="L31" s="253">
        <v>-5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256">
        <v>22</v>
      </c>
      <c r="E32" s="257">
        <v>12</v>
      </c>
      <c r="F32" s="258">
        <v>10</v>
      </c>
      <c r="G32" s="256">
        <v>-1</v>
      </c>
      <c r="H32" s="257">
        <v>-2</v>
      </c>
      <c r="I32" s="258">
        <v>1</v>
      </c>
      <c r="J32" s="256">
        <v>23</v>
      </c>
      <c r="K32" s="257">
        <v>14</v>
      </c>
      <c r="L32" s="258">
        <v>9</v>
      </c>
    </row>
    <row r="33" spans="1:12" ht="18" customHeight="1" x14ac:dyDescent="0.2">
      <c r="A33" s="120">
        <v>25</v>
      </c>
      <c r="B33" s="397" t="s">
        <v>226</v>
      </c>
      <c r="C33" s="398"/>
      <c r="D33" s="256">
        <v>-575</v>
      </c>
      <c r="E33" s="257">
        <v>-573</v>
      </c>
      <c r="F33" s="258">
        <v>-2</v>
      </c>
      <c r="G33" s="256">
        <v>-491</v>
      </c>
      <c r="H33" s="257">
        <v>-491</v>
      </c>
      <c r="I33" s="258">
        <v>0</v>
      </c>
      <c r="J33" s="256">
        <v>-84</v>
      </c>
      <c r="K33" s="257">
        <v>-82</v>
      </c>
      <c r="L33" s="258">
        <v>-2</v>
      </c>
    </row>
    <row r="34" spans="1:12" ht="18" customHeight="1" x14ac:dyDescent="0.2">
      <c r="A34" s="121">
        <v>26</v>
      </c>
      <c r="B34" s="392" t="s">
        <v>365</v>
      </c>
      <c r="C34" s="393"/>
      <c r="D34" s="259">
        <v>151</v>
      </c>
      <c r="E34" s="260">
        <v>-283</v>
      </c>
      <c r="F34" s="261">
        <v>434</v>
      </c>
      <c r="G34" s="259">
        <v>-15</v>
      </c>
      <c r="H34" s="260">
        <v>-50</v>
      </c>
      <c r="I34" s="261">
        <v>35</v>
      </c>
      <c r="J34" s="259">
        <v>166</v>
      </c>
      <c r="K34" s="260">
        <v>-233</v>
      </c>
      <c r="L34" s="261">
        <v>399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315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206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251">
        <v>32980</v>
      </c>
      <c r="E9" s="249">
        <v>16032</v>
      </c>
      <c r="F9" s="250">
        <v>16948</v>
      </c>
      <c r="G9" s="251">
        <v>-2195</v>
      </c>
      <c r="H9" s="249">
        <v>-822</v>
      </c>
      <c r="I9" s="250">
        <v>-1373</v>
      </c>
      <c r="J9" s="251">
        <v>35175</v>
      </c>
      <c r="K9" s="249">
        <v>16854</v>
      </c>
      <c r="L9" s="250">
        <v>18321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251">
        <v>37816</v>
      </c>
      <c r="E10" s="249">
        <v>16804</v>
      </c>
      <c r="F10" s="250">
        <v>21012</v>
      </c>
      <c r="G10" s="251">
        <v>-659</v>
      </c>
      <c r="H10" s="249">
        <v>-293</v>
      </c>
      <c r="I10" s="250">
        <v>-366</v>
      </c>
      <c r="J10" s="251">
        <v>38475</v>
      </c>
      <c r="K10" s="249">
        <v>17097</v>
      </c>
      <c r="L10" s="250">
        <v>21378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254">
        <v>82</v>
      </c>
      <c r="E11" s="252">
        <v>-56</v>
      </c>
      <c r="F11" s="253">
        <v>138</v>
      </c>
      <c r="G11" s="254">
        <v>-1</v>
      </c>
      <c r="H11" s="252">
        <v>-63</v>
      </c>
      <c r="I11" s="253">
        <v>62</v>
      </c>
      <c r="J11" s="254">
        <v>83</v>
      </c>
      <c r="K11" s="252">
        <v>7</v>
      </c>
      <c r="L11" s="253">
        <v>76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254">
        <v>11</v>
      </c>
      <c r="E12" s="252">
        <v>9</v>
      </c>
      <c r="F12" s="253">
        <v>2</v>
      </c>
      <c r="G12" s="254">
        <v>-12</v>
      </c>
      <c r="H12" s="252">
        <v>-9</v>
      </c>
      <c r="I12" s="253">
        <v>-3</v>
      </c>
      <c r="J12" s="254">
        <v>23</v>
      </c>
      <c r="K12" s="252">
        <v>18</v>
      </c>
      <c r="L12" s="253">
        <v>5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254">
        <v>3606</v>
      </c>
      <c r="E13" s="252">
        <v>1879</v>
      </c>
      <c r="F13" s="253">
        <v>1727</v>
      </c>
      <c r="G13" s="254">
        <v>-2600</v>
      </c>
      <c r="H13" s="252">
        <v>-2437</v>
      </c>
      <c r="I13" s="253">
        <v>-163</v>
      </c>
      <c r="J13" s="254">
        <v>6206</v>
      </c>
      <c r="K13" s="252">
        <v>4316</v>
      </c>
      <c r="L13" s="253">
        <v>1890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254">
        <v>220</v>
      </c>
      <c r="E14" s="252">
        <v>72</v>
      </c>
      <c r="F14" s="253">
        <v>148</v>
      </c>
      <c r="G14" s="254">
        <v>-44</v>
      </c>
      <c r="H14" s="252">
        <v>-34</v>
      </c>
      <c r="I14" s="253">
        <v>-10</v>
      </c>
      <c r="J14" s="254">
        <v>264</v>
      </c>
      <c r="K14" s="252">
        <v>106</v>
      </c>
      <c r="L14" s="253">
        <v>158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254">
        <v>715</v>
      </c>
      <c r="E15" s="252">
        <v>439</v>
      </c>
      <c r="F15" s="253">
        <v>276</v>
      </c>
      <c r="G15" s="254">
        <v>314</v>
      </c>
      <c r="H15" s="252">
        <v>284</v>
      </c>
      <c r="I15" s="253">
        <v>30</v>
      </c>
      <c r="J15" s="254">
        <v>401</v>
      </c>
      <c r="K15" s="252">
        <v>155</v>
      </c>
      <c r="L15" s="253">
        <v>246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254">
        <v>5066</v>
      </c>
      <c r="E16" s="252">
        <v>3892</v>
      </c>
      <c r="F16" s="253">
        <v>1174</v>
      </c>
      <c r="G16" s="254">
        <v>2452</v>
      </c>
      <c r="H16" s="252">
        <v>2244</v>
      </c>
      <c r="I16" s="253">
        <v>208</v>
      </c>
      <c r="J16" s="254">
        <v>2614</v>
      </c>
      <c r="K16" s="252">
        <v>1648</v>
      </c>
      <c r="L16" s="253">
        <v>966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255">
        <v>4125</v>
      </c>
      <c r="E17" s="252">
        <v>2671</v>
      </c>
      <c r="F17" s="253">
        <v>1454</v>
      </c>
      <c r="G17" s="254">
        <v>-201</v>
      </c>
      <c r="H17" s="252">
        <v>170</v>
      </c>
      <c r="I17" s="253">
        <v>-371</v>
      </c>
      <c r="J17" s="254">
        <v>4326</v>
      </c>
      <c r="K17" s="252">
        <v>2501</v>
      </c>
      <c r="L17" s="253">
        <v>1825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254">
        <v>1278</v>
      </c>
      <c r="E18" s="252">
        <v>571</v>
      </c>
      <c r="F18" s="253">
        <v>707</v>
      </c>
      <c r="G18" s="254">
        <v>1395</v>
      </c>
      <c r="H18" s="252">
        <v>1047</v>
      </c>
      <c r="I18" s="253">
        <v>348</v>
      </c>
      <c r="J18" s="254">
        <v>-117</v>
      </c>
      <c r="K18" s="252">
        <v>-476</v>
      </c>
      <c r="L18" s="253">
        <v>359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254">
        <v>4194</v>
      </c>
      <c r="E19" s="252">
        <v>2365</v>
      </c>
      <c r="F19" s="253">
        <v>1829</v>
      </c>
      <c r="G19" s="254">
        <v>2843</v>
      </c>
      <c r="H19" s="252">
        <v>1842</v>
      </c>
      <c r="I19" s="253">
        <v>1001</v>
      </c>
      <c r="J19" s="254">
        <v>1351</v>
      </c>
      <c r="K19" s="252">
        <v>523</v>
      </c>
      <c r="L19" s="253">
        <v>828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254">
        <v>6021</v>
      </c>
      <c r="E20" s="252">
        <v>3829</v>
      </c>
      <c r="F20" s="253">
        <v>2192</v>
      </c>
      <c r="G20" s="254">
        <v>206</v>
      </c>
      <c r="H20" s="252">
        <v>196</v>
      </c>
      <c r="I20" s="253">
        <v>10</v>
      </c>
      <c r="J20" s="254">
        <v>5815</v>
      </c>
      <c r="K20" s="252">
        <v>3633</v>
      </c>
      <c r="L20" s="253">
        <v>2182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254">
        <v>695</v>
      </c>
      <c r="E21" s="252">
        <v>88</v>
      </c>
      <c r="F21" s="253">
        <v>607</v>
      </c>
      <c r="G21" s="254">
        <v>-123</v>
      </c>
      <c r="H21" s="252">
        <v>-57</v>
      </c>
      <c r="I21" s="253">
        <v>-66</v>
      </c>
      <c r="J21" s="254">
        <v>818</v>
      </c>
      <c r="K21" s="252">
        <v>145</v>
      </c>
      <c r="L21" s="253">
        <v>673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254">
        <v>1190</v>
      </c>
      <c r="E22" s="252">
        <v>655</v>
      </c>
      <c r="F22" s="253">
        <v>535</v>
      </c>
      <c r="G22" s="254">
        <v>-399</v>
      </c>
      <c r="H22" s="252">
        <v>-45</v>
      </c>
      <c r="I22" s="253">
        <v>-354</v>
      </c>
      <c r="J22" s="254">
        <v>1589</v>
      </c>
      <c r="K22" s="252">
        <v>700</v>
      </c>
      <c r="L22" s="253">
        <v>889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254">
        <v>6585</v>
      </c>
      <c r="E23" s="252">
        <v>3268</v>
      </c>
      <c r="F23" s="253">
        <v>3317</v>
      </c>
      <c r="G23" s="254">
        <v>-192</v>
      </c>
      <c r="H23" s="252">
        <v>-48</v>
      </c>
      <c r="I23" s="253">
        <v>-144</v>
      </c>
      <c r="J23" s="254">
        <v>6777</v>
      </c>
      <c r="K23" s="252">
        <v>3316</v>
      </c>
      <c r="L23" s="253">
        <v>3461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254">
        <v>-4539</v>
      </c>
      <c r="E24" s="252">
        <v>-4032</v>
      </c>
      <c r="F24" s="253">
        <v>-507</v>
      </c>
      <c r="G24" s="254">
        <v>-4256</v>
      </c>
      <c r="H24" s="252">
        <v>-3833</v>
      </c>
      <c r="I24" s="253">
        <v>-423</v>
      </c>
      <c r="J24" s="254">
        <v>-283</v>
      </c>
      <c r="K24" s="252">
        <v>-199</v>
      </c>
      <c r="L24" s="253">
        <v>-84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254">
        <v>1866</v>
      </c>
      <c r="E25" s="252">
        <v>-794</v>
      </c>
      <c r="F25" s="253">
        <v>2660</v>
      </c>
      <c r="G25" s="254">
        <v>1174</v>
      </c>
      <c r="H25" s="252">
        <v>742</v>
      </c>
      <c r="I25" s="253">
        <v>432</v>
      </c>
      <c r="J25" s="254">
        <v>692</v>
      </c>
      <c r="K25" s="252">
        <v>-1536</v>
      </c>
      <c r="L25" s="253">
        <v>2228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254">
        <v>3610</v>
      </c>
      <c r="E26" s="252">
        <v>1007</v>
      </c>
      <c r="F26" s="253">
        <v>2603</v>
      </c>
      <c r="G26" s="254">
        <v>-603</v>
      </c>
      <c r="H26" s="252">
        <v>-382</v>
      </c>
      <c r="I26" s="253">
        <v>-221</v>
      </c>
      <c r="J26" s="254">
        <v>4213</v>
      </c>
      <c r="K26" s="252">
        <v>1389</v>
      </c>
      <c r="L26" s="253">
        <v>2824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254">
        <v>2143</v>
      </c>
      <c r="E27" s="252">
        <v>155</v>
      </c>
      <c r="F27" s="253">
        <v>1988</v>
      </c>
      <c r="G27" s="254">
        <v>-692</v>
      </c>
      <c r="H27" s="252">
        <v>-335</v>
      </c>
      <c r="I27" s="253">
        <v>-357</v>
      </c>
      <c r="J27" s="254">
        <v>2835</v>
      </c>
      <c r="K27" s="252">
        <v>490</v>
      </c>
      <c r="L27" s="253">
        <v>2345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254">
        <v>627</v>
      </c>
      <c r="E28" s="252">
        <v>320</v>
      </c>
      <c r="F28" s="253">
        <v>307</v>
      </c>
      <c r="G28" s="254">
        <v>252</v>
      </c>
      <c r="H28" s="252">
        <v>201</v>
      </c>
      <c r="I28" s="253">
        <v>51</v>
      </c>
      <c r="J28" s="254">
        <v>375</v>
      </c>
      <c r="K28" s="252">
        <v>119</v>
      </c>
      <c r="L28" s="253">
        <v>256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254">
        <v>112</v>
      </c>
      <c r="E29" s="252">
        <v>336</v>
      </c>
      <c r="F29" s="253">
        <v>-224</v>
      </c>
      <c r="G29" s="254">
        <v>-173</v>
      </c>
      <c r="H29" s="252">
        <v>175</v>
      </c>
      <c r="I29" s="253">
        <v>-348</v>
      </c>
      <c r="J29" s="254">
        <v>285</v>
      </c>
      <c r="K29" s="252">
        <v>161</v>
      </c>
      <c r="L29" s="253">
        <v>124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254">
        <v>43</v>
      </c>
      <c r="E30" s="252">
        <v>68</v>
      </c>
      <c r="F30" s="253">
        <v>-25</v>
      </c>
      <c r="G30" s="254">
        <v>-1</v>
      </c>
      <c r="H30" s="252">
        <v>48</v>
      </c>
      <c r="I30" s="253">
        <v>-49</v>
      </c>
      <c r="J30" s="254">
        <v>44</v>
      </c>
      <c r="K30" s="252">
        <v>20</v>
      </c>
      <c r="L30" s="253">
        <v>24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254">
        <v>68</v>
      </c>
      <c r="E31" s="252">
        <v>15</v>
      </c>
      <c r="F31" s="253">
        <v>53</v>
      </c>
      <c r="G31" s="254">
        <v>6</v>
      </c>
      <c r="H31" s="252">
        <v>4</v>
      </c>
      <c r="I31" s="253">
        <v>2</v>
      </c>
      <c r="J31" s="254">
        <v>62</v>
      </c>
      <c r="K31" s="252">
        <v>11</v>
      </c>
      <c r="L31" s="253">
        <v>51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256">
        <v>98</v>
      </c>
      <c r="E32" s="257">
        <v>47</v>
      </c>
      <c r="F32" s="258">
        <v>51</v>
      </c>
      <c r="G32" s="256">
        <v>-4</v>
      </c>
      <c r="H32" s="257">
        <v>-3</v>
      </c>
      <c r="I32" s="258">
        <v>-1</v>
      </c>
      <c r="J32" s="256">
        <v>102</v>
      </c>
      <c r="K32" s="257">
        <v>50</v>
      </c>
      <c r="L32" s="258">
        <v>52</v>
      </c>
    </row>
    <row r="33" spans="1:12" ht="18" customHeight="1" x14ac:dyDescent="0.2">
      <c r="A33" s="120">
        <v>25</v>
      </c>
      <c r="B33" s="397" t="s">
        <v>226</v>
      </c>
      <c r="C33" s="398"/>
      <c r="D33" s="256">
        <v>-607</v>
      </c>
      <c r="E33" s="257">
        <v>-589</v>
      </c>
      <c r="F33" s="258">
        <v>-18</v>
      </c>
      <c r="G33" s="256">
        <v>-489</v>
      </c>
      <c r="H33" s="257">
        <v>-484</v>
      </c>
      <c r="I33" s="258">
        <v>-5</v>
      </c>
      <c r="J33" s="256">
        <v>-118</v>
      </c>
      <c r="K33" s="257">
        <v>-105</v>
      </c>
      <c r="L33" s="258">
        <v>-13</v>
      </c>
    </row>
    <row r="34" spans="1:12" ht="18" customHeight="1" x14ac:dyDescent="0.2">
      <c r="A34" s="121">
        <v>26</v>
      </c>
      <c r="B34" s="392" t="s">
        <v>365</v>
      </c>
      <c r="C34" s="393"/>
      <c r="D34" s="259">
        <v>-4229</v>
      </c>
      <c r="E34" s="260">
        <v>-183</v>
      </c>
      <c r="F34" s="261">
        <v>-4046</v>
      </c>
      <c r="G34" s="259">
        <v>-1047</v>
      </c>
      <c r="H34" s="260">
        <v>-45</v>
      </c>
      <c r="I34" s="261">
        <v>-1002</v>
      </c>
      <c r="J34" s="259">
        <v>-3182</v>
      </c>
      <c r="K34" s="260">
        <v>-138</v>
      </c>
      <c r="L34" s="261">
        <v>-3044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186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207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873981</v>
      </c>
      <c r="E9" s="50">
        <v>449934</v>
      </c>
      <c r="F9" s="51">
        <v>424047</v>
      </c>
      <c r="G9" s="49">
        <v>232214</v>
      </c>
      <c r="H9" s="50">
        <v>153764</v>
      </c>
      <c r="I9" s="51">
        <v>78450</v>
      </c>
      <c r="J9" s="49">
        <v>641767</v>
      </c>
      <c r="K9" s="50">
        <v>296170</v>
      </c>
      <c r="L9" s="51">
        <v>345597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861793</v>
      </c>
      <c r="E10" s="50">
        <v>448737</v>
      </c>
      <c r="F10" s="51">
        <v>413056</v>
      </c>
      <c r="G10" s="49">
        <v>229368</v>
      </c>
      <c r="H10" s="50">
        <v>153210</v>
      </c>
      <c r="I10" s="51">
        <v>76158</v>
      </c>
      <c r="J10" s="49">
        <v>632425</v>
      </c>
      <c r="K10" s="50">
        <v>295527</v>
      </c>
      <c r="L10" s="51">
        <v>336898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730</v>
      </c>
      <c r="E11" s="55">
        <v>448</v>
      </c>
      <c r="F11" s="56">
        <v>282</v>
      </c>
      <c r="G11" s="54">
        <v>590</v>
      </c>
      <c r="H11" s="55">
        <v>391</v>
      </c>
      <c r="I11" s="56">
        <v>199</v>
      </c>
      <c r="J11" s="54">
        <v>140</v>
      </c>
      <c r="K11" s="55">
        <v>57</v>
      </c>
      <c r="L11" s="56">
        <v>83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179</v>
      </c>
      <c r="E12" s="55">
        <v>117</v>
      </c>
      <c r="F12" s="56">
        <v>62</v>
      </c>
      <c r="G12" s="54">
        <v>14</v>
      </c>
      <c r="H12" s="55">
        <v>12</v>
      </c>
      <c r="I12" s="56">
        <v>2</v>
      </c>
      <c r="J12" s="54">
        <v>165</v>
      </c>
      <c r="K12" s="55">
        <v>105</v>
      </c>
      <c r="L12" s="56">
        <v>60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52656</v>
      </c>
      <c r="E13" s="55">
        <v>37139</v>
      </c>
      <c r="F13" s="56">
        <v>15517</v>
      </c>
      <c r="G13" s="54">
        <v>20153</v>
      </c>
      <c r="H13" s="55">
        <v>15285</v>
      </c>
      <c r="I13" s="56">
        <v>4868</v>
      </c>
      <c r="J13" s="54">
        <v>32503</v>
      </c>
      <c r="K13" s="55">
        <v>21854</v>
      </c>
      <c r="L13" s="56">
        <v>10649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6177</v>
      </c>
      <c r="E14" s="55">
        <v>4657</v>
      </c>
      <c r="F14" s="56">
        <v>1520</v>
      </c>
      <c r="G14" s="54">
        <v>380</v>
      </c>
      <c r="H14" s="55">
        <v>357</v>
      </c>
      <c r="I14" s="56">
        <v>23</v>
      </c>
      <c r="J14" s="54">
        <v>5797</v>
      </c>
      <c r="K14" s="55">
        <v>4300</v>
      </c>
      <c r="L14" s="56">
        <v>1497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1243</v>
      </c>
      <c r="E15" s="55">
        <v>961</v>
      </c>
      <c r="F15" s="56">
        <v>282</v>
      </c>
      <c r="G15" s="54">
        <v>665</v>
      </c>
      <c r="H15" s="55">
        <v>639</v>
      </c>
      <c r="I15" s="56">
        <v>26</v>
      </c>
      <c r="J15" s="54">
        <v>578</v>
      </c>
      <c r="K15" s="55">
        <v>322</v>
      </c>
      <c r="L15" s="56">
        <v>256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52512</v>
      </c>
      <c r="E16" s="55">
        <v>46857</v>
      </c>
      <c r="F16" s="56">
        <v>5655</v>
      </c>
      <c r="G16" s="54">
        <v>37311</v>
      </c>
      <c r="H16" s="55">
        <v>36637</v>
      </c>
      <c r="I16" s="56">
        <v>674</v>
      </c>
      <c r="J16" s="54">
        <v>15201</v>
      </c>
      <c r="K16" s="55">
        <v>10220</v>
      </c>
      <c r="L16" s="56">
        <v>4981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111771</v>
      </c>
      <c r="E17" s="55">
        <v>53008</v>
      </c>
      <c r="F17" s="56">
        <v>58763</v>
      </c>
      <c r="G17" s="54">
        <v>18345</v>
      </c>
      <c r="H17" s="55">
        <v>13118</v>
      </c>
      <c r="I17" s="56">
        <v>5227</v>
      </c>
      <c r="J17" s="54">
        <v>93426</v>
      </c>
      <c r="K17" s="55">
        <v>39890</v>
      </c>
      <c r="L17" s="56">
        <v>53536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43296</v>
      </c>
      <c r="E18" s="55">
        <v>33599</v>
      </c>
      <c r="F18" s="56">
        <v>9697</v>
      </c>
      <c r="G18" s="54">
        <v>16840</v>
      </c>
      <c r="H18" s="55">
        <v>15781</v>
      </c>
      <c r="I18" s="56">
        <v>1059</v>
      </c>
      <c r="J18" s="54">
        <v>26456</v>
      </c>
      <c r="K18" s="55">
        <v>17818</v>
      </c>
      <c r="L18" s="56">
        <v>8638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51152</v>
      </c>
      <c r="E19" s="55">
        <v>28746</v>
      </c>
      <c r="F19" s="56">
        <v>22406</v>
      </c>
      <c r="G19" s="54">
        <v>42135</v>
      </c>
      <c r="H19" s="55">
        <v>24473</v>
      </c>
      <c r="I19" s="56">
        <v>17662</v>
      </c>
      <c r="J19" s="54">
        <v>9017</v>
      </c>
      <c r="K19" s="55">
        <v>4273</v>
      </c>
      <c r="L19" s="56">
        <v>4744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55436</v>
      </c>
      <c r="E20" s="55">
        <v>36663</v>
      </c>
      <c r="F20" s="56">
        <v>18773</v>
      </c>
      <c r="G20" s="54">
        <v>1184</v>
      </c>
      <c r="H20" s="55">
        <v>804</v>
      </c>
      <c r="I20" s="56">
        <v>380</v>
      </c>
      <c r="J20" s="54">
        <v>54252</v>
      </c>
      <c r="K20" s="55">
        <v>35859</v>
      </c>
      <c r="L20" s="56">
        <v>18393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42027</v>
      </c>
      <c r="E21" s="55">
        <v>20954</v>
      </c>
      <c r="F21" s="56">
        <v>21073</v>
      </c>
      <c r="G21" s="54">
        <v>515</v>
      </c>
      <c r="H21" s="55">
        <v>272</v>
      </c>
      <c r="I21" s="56">
        <v>243</v>
      </c>
      <c r="J21" s="54">
        <v>41512</v>
      </c>
      <c r="K21" s="55">
        <v>20682</v>
      </c>
      <c r="L21" s="56">
        <v>20830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18929</v>
      </c>
      <c r="E22" s="55">
        <v>7670</v>
      </c>
      <c r="F22" s="56">
        <v>11259</v>
      </c>
      <c r="G22" s="54">
        <v>7140</v>
      </c>
      <c r="H22" s="55">
        <v>2651</v>
      </c>
      <c r="I22" s="56">
        <v>4489</v>
      </c>
      <c r="J22" s="54">
        <v>11789</v>
      </c>
      <c r="K22" s="55">
        <v>5019</v>
      </c>
      <c r="L22" s="56">
        <v>6770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73104</v>
      </c>
      <c r="E23" s="55">
        <v>33858</v>
      </c>
      <c r="F23" s="56">
        <v>39246</v>
      </c>
      <c r="G23" s="54">
        <v>2678</v>
      </c>
      <c r="H23" s="55">
        <v>1430</v>
      </c>
      <c r="I23" s="56">
        <v>1248</v>
      </c>
      <c r="J23" s="54">
        <v>70426</v>
      </c>
      <c r="K23" s="55">
        <v>32428</v>
      </c>
      <c r="L23" s="56">
        <v>37998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66767</v>
      </c>
      <c r="E24" s="55">
        <v>36093</v>
      </c>
      <c r="F24" s="56">
        <v>30674</v>
      </c>
      <c r="G24" s="54">
        <v>39720</v>
      </c>
      <c r="H24" s="55">
        <v>22993</v>
      </c>
      <c r="I24" s="56">
        <v>16727</v>
      </c>
      <c r="J24" s="54">
        <v>27047</v>
      </c>
      <c r="K24" s="55">
        <v>13100</v>
      </c>
      <c r="L24" s="56">
        <v>13947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136387</v>
      </c>
      <c r="E25" s="55">
        <v>54638</v>
      </c>
      <c r="F25" s="56">
        <v>81749</v>
      </c>
      <c r="G25" s="54">
        <v>17330</v>
      </c>
      <c r="H25" s="55">
        <v>8395</v>
      </c>
      <c r="I25" s="56">
        <v>8935</v>
      </c>
      <c r="J25" s="54">
        <v>119057</v>
      </c>
      <c r="K25" s="55">
        <v>46243</v>
      </c>
      <c r="L25" s="56">
        <v>72814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45490</v>
      </c>
      <c r="E26" s="55">
        <v>17886</v>
      </c>
      <c r="F26" s="56">
        <v>27604</v>
      </c>
      <c r="G26" s="54">
        <v>3874</v>
      </c>
      <c r="H26" s="55">
        <v>1737</v>
      </c>
      <c r="I26" s="56">
        <v>2137</v>
      </c>
      <c r="J26" s="54">
        <v>41616</v>
      </c>
      <c r="K26" s="55">
        <v>16149</v>
      </c>
      <c r="L26" s="56">
        <v>25467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61794</v>
      </c>
      <c r="E27" s="55">
        <v>16781</v>
      </c>
      <c r="F27" s="56">
        <v>45013</v>
      </c>
      <c r="G27" s="54">
        <v>10033</v>
      </c>
      <c r="H27" s="55">
        <v>4132</v>
      </c>
      <c r="I27" s="56">
        <v>5901</v>
      </c>
      <c r="J27" s="54">
        <v>51761</v>
      </c>
      <c r="K27" s="55">
        <v>12649</v>
      </c>
      <c r="L27" s="56">
        <v>39112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14906</v>
      </c>
      <c r="E28" s="55">
        <v>8126</v>
      </c>
      <c r="F28" s="56">
        <v>6780</v>
      </c>
      <c r="G28" s="54">
        <v>2525</v>
      </c>
      <c r="H28" s="55">
        <v>1633</v>
      </c>
      <c r="I28" s="56">
        <v>892</v>
      </c>
      <c r="J28" s="54">
        <v>12381</v>
      </c>
      <c r="K28" s="55">
        <v>6493</v>
      </c>
      <c r="L28" s="56">
        <v>5888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24797</v>
      </c>
      <c r="E29" s="55">
        <v>9587</v>
      </c>
      <c r="F29" s="56">
        <v>15210</v>
      </c>
      <c r="G29" s="54">
        <v>7472</v>
      </c>
      <c r="H29" s="55">
        <v>2359</v>
      </c>
      <c r="I29" s="56">
        <v>5113</v>
      </c>
      <c r="J29" s="54">
        <v>17325</v>
      </c>
      <c r="K29" s="55">
        <v>7228</v>
      </c>
      <c r="L29" s="56">
        <v>10097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860</v>
      </c>
      <c r="E30" s="55">
        <v>203</v>
      </c>
      <c r="F30" s="56">
        <v>657</v>
      </c>
      <c r="G30" s="54">
        <v>371</v>
      </c>
      <c r="H30" s="55">
        <v>62</v>
      </c>
      <c r="I30" s="56">
        <v>309</v>
      </c>
      <c r="J30" s="54">
        <v>489</v>
      </c>
      <c r="K30" s="55">
        <v>141</v>
      </c>
      <c r="L30" s="56">
        <v>348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830</v>
      </c>
      <c r="E31" s="55">
        <v>358</v>
      </c>
      <c r="F31" s="56">
        <v>472</v>
      </c>
      <c r="G31" s="54">
        <v>72</v>
      </c>
      <c r="H31" s="55">
        <v>39</v>
      </c>
      <c r="I31" s="56">
        <v>33</v>
      </c>
      <c r="J31" s="54">
        <v>758</v>
      </c>
      <c r="K31" s="55">
        <v>319</v>
      </c>
      <c r="L31" s="56">
        <v>439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750</v>
      </c>
      <c r="E32" s="66">
        <v>388</v>
      </c>
      <c r="F32" s="67">
        <v>362</v>
      </c>
      <c r="G32" s="65">
        <v>21</v>
      </c>
      <c r="H32" s="66">
        <v>10</v>
      </c>
      <c r="I32" s="67">
        <v>11</v>
      </c>
      <c r="J32" s="65">
        <v>729</v>
      </c>
      <c r="K32" s="66">
        <v>378</v>
      </c>
      <c r="L32" s="67">
        <v>351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381</v>
      </c>
      <c r="E33" s="66">
        <v>380</v>
      </c>
      <c r="F33" s="67">
        <v>1</v>
      </c>
      <c r="G33" s="65">
        <v>187</v>
      </c>
      <c r="H33" s="66">
        <v>187</v>
      </c>
      <c r="I33" s="67">
        <v>0</v>
      </c>
      <c r="J33" s="65">
        <v>194</v>
      </c>
      <c r="K33" s="66">
        <v>193</v>
      </c>
      <c r="L33" s="67">
        <v>1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11807</v>
      </c>
      <c r="E34" s="69">
        <v>817</v>
      </c>
      <c r="F34" s="70">
        <v>10990</v>
      </c>
      <c r="G34" s="68">
        <v>2659</v>
      </c>
      <c r="H34" s="69">
        <v>367</v>
      </c>
      <c r="I34" s="70">
        <v>2292</v>
      </c>
      <c r="J34" s="68">
        <v>9148</v>
      </c>
      <c r="K34" s="69">
        <v>450</v>
      </c>
      <c r="L34" s="70">
        <v>8698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187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208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632932</v>
      </c>
      <c r="E9" s="50">
        <v>351786</v>
      </c>
      <c r="F9" s="51">
        <v>281146</v>
      </c>
      <c r="G9" s="49">
        <v>261218</v>
      </c>
      <c r="H9" s="50">
        <v>189050</v>
      </c>
      <c r="I9" s="51">
        <v>72168</v>
      </c>
      <c r="J9" s="49">
        <v>371714</v>
      </c>
      <c r="K9" s="50">
        <v>162736</v>
      </c>
      <c r="L9" s="51">
        <v>208978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618659</v>
      </c>
      <c r="E10" s="50">
        <v>350661</v>
      </c>
      <c r="F10" s="51">
        <v>267998</v>
      </c>
      <c r="G10" s="49">
        <v>257771</v>
      </c>
      <c r="H10" s="50">
        <v>188353</v>
      </c>
      <c r="I10" s="51">
        <v>69418</v>
      </c>
      <c r="J10" s="49">
        <v>360888</v>
      </c>
      <c r="K10" s="50">
        <v>162308</v>
      </c>
      <c r="L10" s="51">
        <v>198580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7111</v>
      </c>
      <c r="E11" s="55">
        <v>4702</v>
      </c>
      <c r="F11" s="56">
        <v>2409</v>
      </c>
      <c r="G11" s="54">
        <v>5806</v>
      </c>
      <c r="H11" s="55">
        <v>4114</v>
      </c>
      <c r="I11" s="56">
        <v>1692</v>
      </c>
      <c r="J11" s="54">
        <v>1305</v>
      </c>
      <c r="K11" s="55">
        <v>588</v>
      </c>
      <c r="L11" s="56">
        <v>717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1802</v>
      </c>
      <c r="E12" s="55">
        <v>1631</v>
      </c>
      <c r="F12" s="56">
        <v>171</v>
      </c>
      <c r="G12" s="54">
        <v>1268</v>
      </c>
      <c r="H12" s="55">
        <v>1242</v>
      </c>
      <c r="I12" s="56">
        <v>26</v>
      </c>
      <c r="J12" s="54">
        <v>534</v>
      </c>
      <c r="K12" s="55">
        <v>389</v>
      </c>
      <c r="L12" s="56">
        <v>145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106562</v>
      </c>
      <c r="E13" s="55">
        <v>80397</v>
      </c>
      <c r="F13" s="56">
        <v>26165</v>
      </c>
      <c r="G13" s="54">
        <v>65782</v>
      </c>
      <c r="H13" s="55">
        <v>53109</v>
      </c>
      <c r="I13" s="56">
        <v>12673</v>
      </c>
      <c r="J13" s="54">
        <v>40780</v>
      </c>
      <c r="K13" s="55">
        <v>27288</v>
      </c>
      <c r="L13" s="56">
        <v>13492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2947</v>
      </c>
      <c r="E14" s="55">
        <v>2487</v>
      </c>
      <c r="F14" s="56">
        <v>460</v>
      </c>
      <c r="G14" s="54">
        <v>426</v>
      </c>
      <c r="H14" s="55">
        <v>393</v>
      </c>
      <c r="I14" s="56">
        <v>33</v>
      </c>
      <c r="J14" s="54">
        <v>2521</v>
      </c>
      <c r="K14" s="55">
        <v>2094</v>
      </c>
      <c r="L14" s="56">
        <v>427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4126</v>
      </c>
      <c r="E15" s="55">
        <v>3329</v>
      </c>
      <c r="F15" s="56">
        <v>797</v>
      </c>
      <c r="G15" s="54">
        <v>2862</v>
      </c>
      <c r="H15" s="55">
        <v>2653</v>
      </c>
      <c r="I15" s="56">
        <v>209</v>
      </c>
      <c r="J15" s="54">
        <v>1264</v>
      </c>
      <c r="K15" s="55">
        <v>676</v>
      </c>
      <c r="L15" s="56">
        <v>588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53222</v>
      </c>
      <c r="E16" s="55">
        <v>46761</v>
      </c>
      <c r="F16" s="56">
        <v>6461</v>
      </c>
      <c r="G16" s="54">
        <v>40164</v>
      </c>
      <c r="H16" s="55">
        <v>39096</v>
      </c>
      <c r="I16" s="56">
        <v>1068</v>
      </c>
      <c r="J16" s="54">
        <v>13058</v>
      </c>
      <c r="K16" s="55">
        <v>7665</v>
      </c>
      <c r="L16" s="56">
        <v>5393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107797</v>
      </c>
      <c r="E17" s="55">
        <v>53267</v>
      </c>
      <c r="F17" s="56">
        <v>54530</v>
      </c>
      <c r="G17" s="54">
        <v>31158</v>
      </c>
      <c r="H17" s="55">
        <v>24254</v>
      </c>
      <c r="I17" s="56">
        <v>6904</v>
      </c>
      <c r="J17" s="54">
        <v>76639</v>
      </c>
      <c r="K17" s="55">
        <v>29013</v>
      </c>
      <c r="L17" s="56">
        <v>47626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46104</v>
      </c>
      <c r="E18" s="55">
        <v>36239</v>
      </c>
      <c r="F18" s="56">
        <v>9865</v>
      </c>
      <c r="G18" s="54">
        <v>20068</v>
      </c>
      <c r="H18" s="55">
        <v>18736</v>
      </c>
      <c r="I18" s="56">
        <v>1332</v>
      </c>
      <c r="J18" s="54">
        <v>26036</v>
      </c>
      <c r="K18" s="55">
        <v>17503</v>
      </c>
      <c r="L18" s="56">
        <v>8533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24480</v>
      </c>
      <c r="E19" s="55">
        <v>10149</v>
      </c>
      <c r="F19" s="56">
        <v>14331</v>
      </c>
      <c r="G19" s="54">
        <v>21187</v>
      </c>
      <c r="H19" s="55">
        <v>9058</v>
      </c>
      <c r="I19" s="56">
        <v>12129</v>
      </c>
      <c r="J19" s="54">
        <v>3293</v>
      </c>
      <c r="K19" s="55">
        <v>1091</v>
      </c>
      <c r="L19" s="56">
        <v>2202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7019</v>
      </c>
      <c r="E20" s="55">
        <v>4473</v>
      </c>
      <c r="F20" s="56">
        <v>2546</v>
      </c>
      <c r="G20" s="54">
        <v>309</v>
      </c>
      <c r="H20" s="55">
        <v>177</v>
      </c>
      <c r="I20" s="56">
        <v>132</v>
      </c>
      <c r="J20" s="54">
        <v>6710</v>
      </c>
      <c r="K20" s="55">
        <v>4296</v>
      </c>
      <c r="L20" s="56">
        <v>2414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13263</v>
      </c>
      <c r="E21" s="55">
        <v>6430</v>
      </c>
      <c r="F21" s="56">
        <v>6833</v>
      </c>
      <c r="G21" s="54">
        <v>524</v>
      </c>
      <c r="H21" s="55">
        <v>82</v>
      </c>
      <c r="I21" s="56">
        <v>442</v>
      </c>
      <c r="J21" s="54">
        <v>12739</v>
      </c>
      <c r="K21" s="55">
        <v>6348</v>
      </c>
      <c r="L21" s="56">
        <v>6391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4888</v>
      </c>
      <c r="E22" s="55">
        <v>2194</v>
      </c>
      <c r="F22" s="56">
        <v>2694</v>
      </c>
      <c r="G22" s="54">
        <v>1705</v>
      </c>
      <c r="H22" s="55">
        <v>846</v>
      </c>
      <c r="I22" s="56">
        <v>859</v>
      </c>
      <c r="J22" s="54">
        <v>3183</v>
      </c>
      <c r="K22" s="55">
        <v>1348</v>
      </c>
      <c r="L22" s="56">
        <v>1835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24074</v>
      </c>
      <c r="E23" s="55">
        <v>11250</v>
      </c>
      <c r="F23" s="56">
        <v>12824</v>
      </c>
      <c r="G23" s="54">
        <v>2414</v>
      </c>
      <c r="H23" s="55">
        <v>1607</v>
      </c>
      <c r="I23" s="56">
        <v>807</v>
      </c>
      <c r="J23" s="54">
        <v>21660</v>
      </c>
      <c r="K23" s="55">
        <v>9643</v>
      </c>
      <c r="L23" s="56">
        <v>12017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33178</v>
      </c>
      <c r="E24" s="55">
        <v>19634</v>
      </c>
      <c r="F24" s="56">
        <v>13544</v>
      </c>
      <c r="G24" s="54">
        <v>25085</v>
      </c>
      <c r="H24" s="55">
        <v>15357</v>
      </c>
      <c r="I24" s="56">
        <v>9728</v>
      </c>
      <c r="J24" s="54">
        <v>8093</v>
      </c>
      <c r="K24" s="55">
        <v>4277</v>
      </c>
      <c r="L24" s="56">
        <v>3816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118796</v>
      </c>
      <c r="E25" s="55">
        <v>47794</v>
      </c>
      <c r="F25" s="56">
        <v>71002</v>
      </c>
      <c r="G25" s="54">
        <v>24577</v>
      </c>
      <c r="H25" s="55">
        <v>11793</v>
      </c>
      <c r="I25" s="56">
        <v>12784</v>
      </c>
      <c r="J25" s="54">
        <v>94219</v>
      </c>
      <c r="K25" s="55">
        <v>36001</v>
      </c>
      <c r="L25" s="56">
        <v>58218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11360</v>
      </c>
      <c r="E26" s="55">
        <v>5280</v>
      </c>
      <c r="F26" s="56">
        <v>6080</v>
      </c>
      <c r="G26" s="54">
        <v>1025</v>
      </c>
      <c r="H26" s="55">
        <v>560</v>
      </c>
      <c r="I26" s="56">
        <v>465</v>
      </c>
      <c r="J26" s="54">
        <v>10335</v>
      </c>
      <c r="K26" s="55">
        <v>4720</v>
      </c>
      <c r="L26" s="56">
        <v>5615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32171</v>
      </c>
      <c r="E27" s="55">
        <v>7087</v>
      </c>
      <c r="F27" s="56">
        <v>25084</v>
      </c>
      <c r="G27" s="54">
        <v>4057</v>
      </c>
      <c r="H27" s="55">
        <v>2217</v>
      </c>
      <c r="I27" s="56">
        <v>1840</v>
      </c>
      <c r="J27" s="54">
        <v>28114</v>
      </c>
      <c r="K27" s="55">
        <v>4870</v>
      </c>
      <c r="L27" s="56">
        <v>23244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4849</v>
      </c>
      <c r="E28" s="55">
        <v>2806</v>
      </c>
      <c r="F28" s="56">
        <v>2043</v>
      </c>
      <c r="G28" s="54">
        <v>1970</v>
      </c>
      <c r="H28" s="55">
        <v>1278</v>
      </c>
      <c r="I28" s="56">
        <v>692</v>
      </c>
      <c r="J28" s="54">
        <v>2879</v>
      </c>
      <c r="K28" s="55">
        <v>1528</v>
      </c>
      <c r="L28" s="56">
        <v>1351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14378</v>
      </c>
      <c r="E29" s="55">
        <v>4611</v>
      </c>
      <c r="F29" s="56">
        <v>9767</v>
      </c>
      <c r="G29" s="54">
        <v>7098</v>
      </c>
      <c r="H29" s="55">
        <v>1710</v>
      </c>
      <c r="I29" s="56">
        <v>5388</v>
      </c>
      <c r="J29" s="54">
        <v>7280</v>
      </c>
      <c r="K29" s="55">
        <v>2901</v>
      </c>
      <c r="L29" s="56">
        <v>4379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477</v>
      </c>
      <c r="E30" s="55">
        <v>96</v>
      </c>
      <c r="F30" s="56">
        <v>381</v>
      </c>
      <c r="G30" s="54">
        <v>285</v>
      </c>
      <c r="H30" s="55">
        <v>70</v>
      </c>
      <c r="I30" s="56">
        <v>215</v>
      </c>
      <c r="J30" s="54">
        <v>192</v>
      </c>
      <c r="K30" s="55">
        <v>26</v>
      </c>
      <c r="L30" s="56">
        <v>166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55</v>
      </c>
      <c r="E32" s="66">
        <v>44</v>
      </c>
      <c r="F32" s="67">
        <v>11</v>
      </c>
      <c r="G32" s="65">
        <v>1</v>
      </c>
      <c r="H32" s="66">
        <v>1</v>
      </c>
      <c r="I32" s="67">
        <v>0</v>
      </c>
      <c r="J32" s="65">
        <v>54</v>
      </c>
      <c r="K32" s="66">
        <v>43</v>
      </c>
      <c r="L32" s="67">
        <v>11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782</v>
      </c>
      <c r="E33" s="66">
        <v>778</v>
      </c>
      <c r="F33" s="67">
        <v>4</v>
      </c>
      <c r="G33" s="65">
        <v>584</v>
      </c>
      <c r="H33" s="66">
        <v>580</v>
      </c>
      <c r="I33" s="67">
        <v>4</v>
      </c>
      <c r="J33" s="65">
        <v>198</v>
      </c>
      <c r="K33" s="66">
        <v>198</v>
      </c>
      <c r="L33" s="67">
        <v>0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13491</v>
      </c>
      <c r="E34" s="69">
        <v>347</v>
      </c>
      <c r="F34" s="70">
        <v>13144</v>
      </c>
      <c r="G34" s="68">
        <v>2863</v>
      </c>
      <c r="H34" s="69">
        <v>117</v>
      </c>
      <c r="I34" s="70">
        <v>2746</v>
      </c>
      <c r="J34" s="68">
        <v>10628</v>
      </c>
      <c r="K34" s="69">
        <v>230</v>
      </c>
      <c r="L34" s="70">
        <v>10398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188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209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105891</v>
      </c>
      <c r="E9" s="50">
        <v>56017</v>
      </c>
      <c r="F9" s="51">
        <v>49874</v>
      </c>
      <c r="G9" s="49">
        <v>44274</v>
      </c>
      <c r="H9" s="50">
        <v>31692</v>
      </c>
      <c r="I9" s="51">
        <v>12582</v>
      </c>
      <c r="J9" s="49">
        <v>61617</v>
      </c>
      <c r="K9" s="50">
        <v>24325</v>
      </c>
      <c r="L9" s="51">
        <v>37292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103703</v>
      </c>
      <c r="E10" s="50">
        <v>55804</v>
      </c>
      <c r="F10" s="51">
        <v>47899</v>
      </c>
      <c r="G10" s="49">
        <v>43776</v>
      </c>
      <c r="H10" s="50">
        <v>31554</v>
      </c>
      <c r="I10" s="51">
        <v>12222</v>
      </c>
      <c r="J10" s="49">
        <v>59927</v>
      </c>
      <c r="K10" s="50">
        <v>24250</v>
      </c>
      <c r="L10" s="51">
        <v>35677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2053</v>
      </c>
      <c r="E11" s="55">
        <v>1258</v>
      </c>
      <c r="F11" s="56">
        <v>795</v>
      </c>
      <c r="G11" s="54">
        <v>1802</v>
      </c>
      <c r="H11" s="55">
        <v>1182</v>
      </c>
      <c r="I11" s="56">
        <v>620</v>
      </c>
      <c r="J11" s="54">
        <v>251</v>
      </c>
      <c r="K11" s="55">
        <v>76</v>
      </c>
      <c r="L11" s="56">
        <v>175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161</v>
      </c>
      <c r="E12" s="55">
        <v>138</v>
      </c>
      <c r="F12" s="56">
        <v>23</v>
      </c>
      <c r="G12" s="54">
        <v>113</v>
      </c>
      <c r="H12" s="55">
        <v>110</v>
      </c>
      <c r="I12" s="56">
        <v>3</v>
      </c>
      <c r="J12" s="54">
        <v>48</v>
      </c>
      <c r="K12" s="55">
        <v>28</v>
      </c>
      <c r="L12" s="56">
        <v>20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14925</v>
      </c>
      <c r="E13" s="55">
        <v>10801</v>
      </c>
      <c r="F13" s="56">
        <v>4124</v>
      </c>
      <c r="G13" s="54">
        <v>10395</v>
      </c>
      <c r="H13" s="55">
        <v>7946</v>
      </c>
      <c r="I13" s="56">
        <v>2449</v>
      </c>
      <c r="J13" s="54">
        <v>4530</v>
      </c>
      <c r="K13" s="55">
        <v>2855</v>
      </c>
      <c r="L13" s="56">
        <v>1675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852</v>
      </c>
      <c r="E14" s="55">
        <v>646</v>
      </c>
      <c r="F14" s="56">
        <v>206</v>
      </c>
      <c r="G14" s="54">
        <v>77</v>
      </c>
      <c r="H14" s="55">
        <v>74</v>
      </c>
      <c r="I14" s="56">
        <v>3</v>
      </c>
      <c r="J14" s="54">
        <v>775</v>
      </c>
      <c r="K14" s="55">
        <v>572</v>
      </c>
      <c r="L14" s="56">
        <v>203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858</v>
      </c>
      <c r="E15" s="55">
        <v>720</v>
      </c>
      <c r="F15" s="56">
        <v>138</v>
      </c>
      <c r="G15" s="54">
        <v>563</v>
      </c>
      <c r="H15" s="55">
        <v>527</v>
      </c>
      <c r="I15" s="56">
        <v>36</v>
      </c>
      <c r="J15" s="54">
        <v>295</v>
      </c>
      <c r="K15" s="55">
        <v>193</v>
      </c>
      <c r="L15" s="56">
        <v>102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10504</v>
      </c>
      <c r="E16" s="55">
        <v>9398</v>
      </c>
      <c r="F16" s="56">
        <v>1106</v>
      </c>
      <c r="G16" s="54">
        <v>8404</v>
      </c>
      <c r="H16" s="55">
        <v>8251</v>
      </c>
      <c r="I16" s="56">
        <v>153</v>
      </c>
      <c r="J16" s="54">
        <v>2100</v>
      </c>
      <c r="K16" s="55">
        <v>1147</v>
      </c>
      <c r="L16" s="56">
        <v>953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16975</v>
      </c>
      <c r="E17" s="55">
        <v>7074</v>
      </c>
      <c r="F17" s="56">
        <v>9901</v>
      </c>
      <c r="G17" s="54">
        <v>4940</v>
      </c>
      <c r="H17" s="55">
        <v>3653</v>
      </c>
      <c r="I17" s="56">
        <v>1287</v>
      </c>
      <c r="J17" s="54">
        <v>12035</v>
      </c>
      <c r="K17" s="55">
        <v>3421</v>
      </c>
      <c r="L17" s="56">
        <v>8614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5064</v>
      </c>
      <c r="E18" s="55">
        <v>4343</v>
      </c>
      <c r="F18" s="56">
        <v>721</v>
      </c>
      <c r="G18" s="54">
        <v>3067</v>
      </c>
      <c r="H18" s="55">
        <v>2891</v>
      </c>
      <c r="I18" s="56">
        <v>176</v>
      </c>
      <c r="J18" s="54">
        <v>1997</v>
      </c>
      <c r="K18" s="55">
        <v>1452</v>
      </c>
      <c r="L18" s="56">
        <v>545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6487</v>
      </c>
      <c r="E19" s="55">
        <v>2676</v>
      </c>
      <c r="F19" s="56">
        <v>3811</v>
      </c>
      <c r="G19" s="54">
        <v>5426</v>
      </c>
      <c r="H19" s="55">
        <v>2384</v>
      </c>
      <c r="I19" s="56">
        <v>3042</v>
      </c>
      <c r="J19" s="54">
        <v>1061</v>
      </c>
      <c r="K19" s="55">
        <v>292</v>
      </c>
      <c r="L19" s="56">
        <v>769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1338</v>
      </c>
      <c r="E20" s="55">
        <v>894</v>
      </c>
      <c r="F20" s="56">
        <v>444</v>
      </c>
      <c r="G20" s="54">
        <v>30</v>
      </c>
      <c r="H20" s="55">
        <v>11</v>
      </c>
      <c r="I20" s="56">
        <v>19</v>
      </c>
      <c r="J20" s="54">
        <v>1308</v>
      </c>
      <c r="K20" s="55">
        <v>883</v>
      </c>
      <c r="L20" s="56">
        <v>425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2638</v>
      </c>
      <c r="E21" s="55">
        <v>1389</v>
      </c>
      <c r="F21" s="56">
        <v>1249</v>
      </c>
      <c r="G21" s="54">
        <v>117</v>
      </c>
      <c r="H21" s="55">
        <v>37</v>
      </c>
      <c r="I21" s="56">
        <v>80</v>
      </c>
      <c r="J21" s="54">
        <v>2521</v>
      </c>
      <c r="K21" s="55">
        <v>1352</v>
      </c>
      <c r="L21" s="56">
        <v>1169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904</v>
      </c>
      <c r="E22" s="55">
        <v>393</v>
      </c>
      <c r="F22" s="56">
        <v>511</v>
      </c>
      <c r="G22" s="54">
        <v>387</v>
      </c>
      <c r="H22" s="55">
        <v>169</v>
      </c>
      <c r="I22" s="56">
        <v>218</v>
      </c>
      <c r="J22" s="54">
        <v>517</v>
      </c>
      <c r="K22" s="55">
        <v>224</v>
      </c>
      <c r="L22" s="56">
        <v>293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2910</v>
      </c>
      <c r="E23" s="55">
        <v>1146</v>
      </c>
      <c r="F23" s="56">
        <v>1764</v>
      </c>
      <c r="G23" s="54">
        <v>385</v>
      </c>
      <c r="H23" s="55">
        <v>228</v>
      </c>
      <c r="I23" s="56">
        <v>157</v>
      </c>
      <c r="J23" s="54">
        <v>2525</v>
      </c>
      <c r="K23" s="55">
        <v>918</v>
      </c>
      <c r="L23" s="56">
        <v>1607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3234</v>
      </c>
      <c r="E24" s="55">
        <v>1602</v>
      </c>
      <c r="F24" s="56">
        <v>1632</v>
      </c>
      <c r="G24" s="54">
        <v>2202</v>
      </c>
      <c r="H24" s="55">
        <v>1161</v>
      </c>
      <c r="I24" s="56">
        <v>1041</v>
      </c>
      <c r="J24" s="54">
        <v>1032</v>
      </c>
      <c r="K24" s="55">
        <v>441</v>
      </c>
      <c r="L24" s="56">
        <v>591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19002</v>
      </c>
      <c r="E25" s="55">
        <v>8854</v>
      </c>
      <c r="F25" s="56">
        <v>10148</v>
      </c>
      <c r="G25" s="54">
        <v>2823</v>
      </c>
      <c r="H25" s="55">
        <v>1710</v>
      </c>
      <c r="I25" s="56">
        <v>1113</v>
      </c>
      <c r="J25" s="54">
        <v>16179</v>
      </c>
      <c r="K25" s="55">
        <v>7144</v>
      </c>
      <c r="L25" s="56">
        <v>9035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1985</v>
      </c>
      <c r="E26" s="55">
        <v>1002</v>
      </c>
      <c r="F26" s="56">
        <v>983</v>
      </c>
      <c r="G26" s="54">
        <v>211</v>
      </c>
      <c r="H26" s="55">
        <v>152</v>
      </c>
      <c r="I26" s="56">
        <v>59</v>
      </c>
      <c r="J26" s="54">
        <v>1774</v>
      </c>
      <c r="K26" s="55">
        <v>850</v>
      </c>
      <c r="L26" s="56">
        <v>924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10193</v>
      </c>
      <c r="E27" s="55">
        <v>2196</v>
      </c>
      <c r="F27" s="56">
        <v>7997</v>
      </c>
      <c r="G27" s="54">
        <v>1040</v>
      </c>
      <c r="H27" s="55">
        <v>461</v>
      </c>
      <c r="I27" s="56">
        <v>579</v>
      </c>
      <c r="J27" s="54">
        <v>9153</v>
      </c>
      <c r="K27" s="55">
        <v>1735</v>
      </c>
      <c r="L27" s="56">
        <v>7418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903</v>
      </c>
      <c r="E28" s="55">
        <v>515</v>
      </c>
      <c r="F28" s="56">
        <v>388</v>
      </c>
      <c r="G28" s="54">
        <v>518</v>
      </c>
      <c r="H28" s="55">
        <v>359</v>
      </c>
      <c r="I28" s="56">
        <v>159</v>
      </c>
      <c r="J28" s="54">
        <v>385</v>
      </c>
      <c r="K28" s="55">
        <v>156</v>
      </c>
      <c r="L28" s="56">
        <v>229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2654</v>
      </c>
      <c r="E29" s="55">
        <v>747</v>
      </c>
      <c r="F29" s="56">
        <v>1907</v>
      </c>
      <c r="G29" s="54">
        <v>1227</v>
      </c>
      <c r="H29" s="55">
        <v>242</v>
      </c>
      <c r="I29" s="56">
        <v>985</v>
      </c>
      <c r="J29" s="54">
        <v>1427</v>
      </c>
      <c r="K29" s="55">
        <v>505</v>
      </c>
      <c r="L29" s="56">
        <v>922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62</v>
      </c>
      <c r="E30" s="55">
        <v>11</v>
      </c>
      <c r="F30" s="56">
        <v>51</v>
      </c>
      <c r="G30" s="54">
        <v>49</v>
      </c>
      <c r="H30" s="55">
        <v>6</v>
      </c>
      <c r="I30" s="56">
        <v>43</v>
      </c>
      <c r="J30" s="54">
        <v>13</v>
      </c>
      <c r="K30" s="55">
        <v>5</v>
      </c>
      <c r="L30" s="56">
        <v>8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1</v>
      </c>
      <c r="E32" s="66">
        <v>1</v>
      </c>
      <c r="F32" s="67">
        <v>0</v>
      </c>
      <c r="G32" s="65">
        <v>0</v>
      </c>
      <c r="H32" s="66">
        <v>0</v>
      </c>
      <c r="I32" s="67">
        <v>0</v>
      </c>
      <c r="J32" s="65">
        <v>1</v>
      </c>
      <c r="K32" s="66">
        <v>1</v>
      </c>
      <c r="L32" s="67">
        <v>0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177</v>
      </c>
      <c r="E33" s="66">
        <v>177</v>
      </c>
      <c r="F33" s="67">
        <v>0</v>
      </c>
      <c r="G33" s="65">
        <v>127</v>
      </c>
      <c r="H33" s="66">
        <v>127</v>
      </c>
      <c r="I33" s="67">
        <v>0</v>
      </c>
      <c r="J33" s="65">
        <v>50</v>
      </c>
      <c r="K33" s="66">
        <v>50</v>
      </c>
      <c r="L33" s="67">
        <v>0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2011</v>
      </c>
      <c r="E34" s="69">
        <v>36</v>
      </c>
      <c r="F34" s="70">
        <v>1975</v>
      </c>
      <c r="G34" s="68">
        <v>371</v>
      </c>
      <c r="H34" s="69">
        <v>11</v>
      </c>
      <c r="I34" s="70">
        <v>360</v>
      </c>
      <c r="J34" s="68">
        <v>1640</v>
      </c>
      <c r="K34" s="69">
        <v>25</v>
      </c>
      <c r="L34" s="70">
        <v>1615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189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0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678411</v>
      </c>
      <c r="E9" s="50">
        <v>374358</v>
      </c>
      <c r="F9" s="51">
        <v>304053</v>
      </c>
      <c r="G9" s="49">
        <v>280970</v>
      </c>
      <c r="H9" s="50">
        <v>201784</v>
      </c>
      <c r="I9" s="51">
        <v>79186</v>
      </c>
      <c r="J9" s="49">
        <v>397441</v>
      </c>
      <c r="K9" s="50">
        <v>172574</v>
      </c>
      <c r="L9" s="51">
        <v>224867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663838</v>
      </c>
      <c r="E10" s="50">
        <v>373171</v>
      </c>
      <c r="F10" s="51">
        <v>290667</v>
      </c>
      <c r="G10" s="49">
        <v>276528</v>
      </c>
      <c r="H10" s="50">
        <v>200988</v>
      </c>
      <c r="I10" s="51">
        <v>75540</v>
      </c>
      <c r="J10" s="49">
        <v>387310</v>
      </c>
      <c r="K10" s="50">
        <v>172183</v>
      </c>
      <c r="L10" s="51">
        <v>215127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2692</v>
      </c>
      <c r="E11" s="55">
        <v>1737</v>
      </c>
      <c r="F11" s="56">
        <v>955</v>
      </c>
      <c r="G11" s="54">
        <v>2102</v>
      </c>
      <c r="H11" s="55">
        <v>1432</v>
      </c>
      <c r="I11" s="56">
        <v>670</v>
      </c>
      <c r="J11" s="54">
        <v>590</v>
      </c>
      <c r="K11" s="55">
        <v>305</v>
      </c>
      <c r="L11" s="56">
        <v>285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1086</v>
      </c>
      <c r="E12" s="55">
        <v>933</v>
      </c>
      <c r="F12" s="56">
        <v>153</v>
      </c>
      <c r="G12" s="54">
        <v>646</v>
      </c>
      <c r="H12" s="55">
        <v>625</v>
      </c>
      <c r="I12" s="56">
        <v>21</v>
      </c>
      <c r="J12" s="54">
        <v>440</v>
      </c>
      <c r="K12" s="55">
        <v>308</v>
      </c>
      <c r="L12" s="56">
        <v>132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174736</v>
      </c>
      <c r="E13" s="55">
        <v>132722</v>
      </c>
      <c r="F13" s="56">
        <v>42014</v>
      </c>
      <c r="G13" s="54">
        <v>105624</v>
      </c>
      <c r="H13" s="55">
        <v>84598</v>
      </c>
      <c r="I13" s="56">
        <v>21026</v>
      </c>
      <c r="J13" s="54">
        <v>69112</v>
      </c>
      <c r="K13" s="55">
        <v>48124</v>
      </c>
      <c r="L13" s="56">
        <v>20988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2998</v>
      </c>
      <c r="E14" s="55">
        <v>2549</v>
      </c>
      <c r="F14" s="56">
        <v>449</v>
      </c>
      <c r="G14" s="54">
        <v>292</v>
      </c>
      <c r="H14" s="55">
        <v>275</v>
      </c>
      <c r="I14" s="56">
        <v>17</v>
      </c>
      <c r="J14" s="54">
        <v>2706</v>
      </c>
      <c r="K14" s="55">
        <v>2274</v>
      </c>
      <c r="L14" s="56">
        <v>432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3477</v>
      </c>
      <c r="E15" s="55">
        <v>2519</v>
      </c>
      <c r="F15" s="56">
        <v>958</v>
      </c>
      <c r="G15" s="54">
        <v>2071</v>
      </c>
      <c r="H15" s="55">
        <v>1602</v>
      </c>
      <c r="I15" s="56">
        <v>469</v>
      </c>
      <c r="J15" s="54">
        <v>1406</v>
      </c>
      <c r="K15" s="55">
        <v>917</v>
      </c>
      <c r="L15" s="56">
        <v>489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49619</v>
      </c>
      <c r="E16" s="55">
        <v>43113</v>
      </c>
      <c r="F16" s="56">
        <v>6506</v>
      </c>
      <c r="G16" s="54">
        <v>35802</v>
      </c>
      <c r="H16" s="55">
        <v>34777</v>
      </c>
      <c r="I16" s="56">
        <v>1025</v>
      </c>
      <c r="J16" s="54">
        <v>13817</v>
      </c>
      <c r="K16" s="55">
        <v>8336</v>
      </c>
      <c r="L16" s="56">
        <v>5481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98578</v>
      </c>
      <c r="E17" s="55">
        <v>43889</v>
      </c>
      <c r="F17" s="56">
        <v>54689</v>
      </c>
      <c r="G17" s="54">
        <v>25593</v>
      </c>
      <c r="H17" s="55">
        <v>18110</v>
      </c>
      <c r="I17" s="56">
        <v>7483</v>
      </c>
      <c r="J17" s="54">
        <v>72985</v>
      </c>
      <c r="K17" s="55">
        <v>25779</v>
      </c>
      <c r="L17" s="56">
        <v>47206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29850</v>
      </c>
      <c r="E18" s="55">
        <v>23314</v>
      </c>
      <c r="F18" s="56">
        <v>6536</v>
      </c>
      <c r="G18" s="54">
        <v>16069</v>
      </c>
      <c r="H18" s="55">
        <v>14227</v>
      </c>
      <c r="I18" s="56">
        <v>1842</v>
      </c>
      <c r="J18" s="54">
        <v>13781</v>
      </c>
      <c r="K18" s="55">
        <v>9087</v>
      </c>
      <c r="L18" s="56">
        <v>4694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21247</v>
      </c>
      <c r="E19" s="55">
        <v>7970</v>
      </c>
      <c r="F19" s="56">
        <v>13277</v>
      </c>
      <c r="G19" s="54">
        <v>18579</v>
      </c>
      <c r="H19" s="55">
        <v>7123</v>
      </c>
      <c r="I19" s="56">
        <v>11456</v>
      </c>
      <c r="J19" s="54">
        <v>2668</v>
      </c>
      <c r="K19" s="55">
        <v>847</v>
      </c>
      <c r="L19" s="56">
        <v>1821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14365</v>
      </c>
      <c r="E20" s="55">
        <v>9985</v>
      </c>
      <c r="F20" s="56">
        <v>4380</v>
      </c>
      <c r="G20" s="54">
        <v>262</v>
      </c>
      <c r="H20" s="55">
        <v>136</v>
      </c>
      <c r="I20" s="56">
        <v>126</v>
      </c>
      <c r="J20" s="54">
        <v>14103</v>
      </c>
      <c r="K20" s="55">
        <v>9849</v>
      </c>
      <c r="L20" s="56">
        <v>4254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15553</v>
      </c>
      <c r="E21" s="55">
        <v>7532</v>
      </c>
      <c r="F21" s="56">
        <v>8021</v>
      </c>
      <c r="G21" s="54">
        <v>421</v>
      </c>
      <c r="H21" s="55">
        <v>62</v>
      </c>
      <c r="I21" s="56">
        <v>359</v>
      </c>
      <c r="J21" s="54">
        <v>15132</v>
      </c>
      <c r="K21" s="55">
        <v>7470</v>
      </c>
      <c r="L21" s="56">
        <v>7662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5076</v>
      </c>
      <c r="E22" s="55">
        <v>2102</v>
      </c>
      <c r="F22" s="56">
        <v>2974</v>
      </c>
      <c r="G22" s="54">
        <v>1544</v>
      </c>
      <c r="H22" s="55">
        <v>637</v>
      </c>
      <c r="I22" s="56">
        <v>907</v>
      </c>
      <c r="J22" s="54">
        <v>3532</v>
      </c>
      <c r="K22" s="55">
        <v>1465</v>
      </c>
      <c r="L22" s="56">
        <v>2067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25514</v>
      </c>
      <c r="E23" s="55">
        <v>11490</v>
      </c>
      <c r="F23" s="56">
        <v>14024</v>
      </c>
      <c r="G23" s="54">
        <v>1940</v>
      </c>
      <c r="H23" s="55">
        <v>1046</v>
      </c>
      <c r="I23" s="56">
        <v>894</v>
      </c>
      <c r="J23" s="54">
        <v>23574</v>
      </c>
      <c r="K23" s="55">
        <v>10444</v>
      </c>
      <c r="L23" s="56">
        <v>13130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45440</v>
      </c>
      <c r="E24" s="55">
        <v>28701</v>
      </c>
      <c r="F24" s="56">
        <v>16739</v>
      </c>
      <c r="G24" s="54">
        <v>35018</v>
      </c>
      <c r="H24" s="55">
        <v>23758</v>
      </c>
      <c r="I24" s="56">
        <v>11260</v>
      </c>
      <c r="J24" s="54">
        <v>10422</v>
      </c>
      <c r="K24" s="55">
        <v>4943</v>
      </c>
      <c r="L24" s="56">
        <v>5479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88850</v>
      </c>
      <c r="E25" s="55">
        <v>31682</v>
      </c>
      <c r="F25" s="56">
        <v>57168</v>
      </c>
      <c r="G25" s="54">
        <v>15981</v>
      </c>
      <c r="H25" s="55">
        <v>7113</v>
      </c>
      <c r="I25" s="56">
        <v>8868</v>
      </c>
      <c r="J25" s="54">
        <v>72869</v>
      </c>
      <c r="K25" s="55">
        <v>24569</v>
      </c>
      <c r="L25" s="56">
        <v>48300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18094</v>
      </c>
      <c r="E26" s="55">
        <v>5422</v>
      </c>
      <c r="F26" s="56">
        <v>12672</v>
      </c>
      <c r="G26" s="54">
        <v>968</v>
      </c>
      <c r="H26" s="55">
        <v>452</v>
      </c>
      <c r="I26" s="56">
        <v>516</v>
      </c>
      <c r="J26" s="54">
        <v>17126</v>
      </c>
      <c r="K26" s="55">
        <v>4970</v>
      </c>
      <c r="L26" s="56">
        <v>12156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49251</v>
      </c>
      <c r="E27" s="55">
        <v>11636</v>
      </c>
      <c r="F27" s="56">
        <v>37615</v>
      </c>
      <c r="G27" s="54">
        <v>6112</v>
      </c>
      <c r="H27" s="55">
        <v>2933</v>
      </c>
      <c r="I27" s="56">
        <v>3179</v>
      </c>
      <c r="J27" s="54">
        <v>43139</v>
      </c>
      <c r="K27" s="55">
        <v>8703</v>
      </c>
      <c r="L27" s="56">
        <v>34436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3896</v>
      </c>
      <c r="E28" s="55">
        <v>2029</v>
      </c>
      <c r="F28" s="56">
        <v>1867</v>
      </c>
      <c r="G28" s="54">
        <v>1587</v>
      </c>
      <c r="H28" s="55">
        <v>849</v>
      </c>
      <c r="I28" s="56">
        <v>738</v>
      </c>
      <c r="J28" s="54">
        <v>2309</v>
      </c>
      <c r="K28" s="55">
        <v>1180</v>
      </c>
      <c r="L28" s="56">
        <v>1129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13147</v>
      </c>
      <c r="E29" s="55">
        <v>3738</v>
      </c>
      <c r="F29" s="56">
        <v>9409</v>
      </c>
      <c r="G29" s="54">
        <v>5649</v>
      </c>
      <c r="H29" s="55">
        <v>1180</v>
      </c>
      <c r="I29" s="56">
        <v>4469</v>
      </c>
      <c r="J29" s="54">
        <v>7498</v>
      </c>
      <c r="K29" s="55">
        <v>2558</v>
      </c>
      <c r="L29" s="56">
        <v>4940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293</v>
      </c>
      <c r="E30" s="55">
        <v>50</v>
      </c>
      <c r="F30" s="56">
        <v>243</v>
      </c>
      <c r="G30" s="54">
        <v>262</v>
      </c>
      <c r="H30" s="55">
        <v>48</v>
      </c>
      <c r="I30" s="56">
        <v>214</v>
      </c>
      <c r="J30" s="54">
        <v>31</v>
      </c>
      <c r="K30" s="55">
        <v>2</v>
      </c>
      <c r="L30" s="56">
        <v>29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3</v>
      </c>
      <c r="E31" s="55">
        <v>2</v>
      </c>
      <c r="F31" s="56">
        <v>1</v>
      </c>
      <c r="G31" s="54">
        <v>3</v>
      </c>
      <c r="H31" s="55">
        <v>2</v>
      </c>
      <c r="I31" s="56">
        <v>1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73</v>
      </c>
      <c r="E32" s="66">
        <v>56</v>
      </c>
      <c r="F32" s="67">
        <v>17</v>
      </c>
      <c r="G32" s="65">
        <v>3</v>
      </c>
      <c r="H32" s="66">
        <v>3</v>
      </c>
      <c r="I32" s="67">
        <v>0</v>
      </c>
      <c r="J32" s="65">
        <v>70</v>
      </c>
      <c r="K32" s="66">
        <v>53</v>
      </c>
      <c r="L32" s="67">
        <v>17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763</v>
      </c>
      <c r="E33" s="66">
        <v>759</v>
      </c>
      <c r="F33" s="67">
        <v>4</v>
      </c>
      <c r="G33" s="65">
        <v>606</v>
      </c>
      <c r="H33" s="66">
        <v>605</v>
      </c>
      <c r="I33" s="67">
        <v>1</v>
      </c>
      <c r="J33" s="65">
        <v>157</v>
      </c>
      <c r="K33" s="66">
        <v>154</v>
      </c>
      <c r="L33" s="67">
        <v>3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13810</v>
      </c>
      <c r="E34" s="69">
        <v>428</v>
      </c>
      <c r="F34" s="70">
        <v>13382</v>
      </c>
      <c r="G34" s="68">
        <v>3836</v>
      </c>
      <c r="H34" s="69">
        <v>191</v>
      </c>
      <c r="I34" s="70">
        <v>3645</v>
      </c>
      <c r="J34" s="68">
        <v>9974</v>
      </c>
      <c r="K34" s="69">
        <v>237</v>
      </c>
      <c r="L34" s="70">
        <v>9737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190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201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532035</v>
      </c>
      <c r="E9" s="50">
        <v>289361</v>
      </c>
      <c r="F9" s="51">
        <v>242674</v>
      </c>
      <c r="G9" s="49">
        <v>218193</v>
      </c>
      <c r="H9" s="50">
        <v>155079</v>
      </c>
      <c r="I9" s="51">
        <v>63114</v>
      </c>
      <c r="J9" s="49">
        <v>313842</v>
      </c>
      <c r="K9" s="50">
        <v>134282</v>
      </c>
      <c r="L9" s="51">
        <v>179560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521474</v>
      </c>
      <c r="E10" s="50">
        <v>288329</v>
      </c>
      <c r="F10" s="51">
        <v>233145</v>
      </c>
      <c r="G10" s="49">
        <v>214977</v>
      </c>
      <c r="H10" s="50">
        <v>154377</v>
      </c>
      <c r="I10" s="51">
        <v>60600</v>
      </c>
      <c r="J10" s="49">
        <v>306497</v>
      </c>
      <c r="K10" s="50">
        <v>133952</v>
      </c>
      <c r="L10" s="51">
        <v>172545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4760</v>
      </c>
      <c r="E11" s="55">
        <v>3072</v>
      </c>
      <c r="F11" s="56">
        <v>1688</v>
      </c>
      <c r="G11" s="54">
        <v>4055</v>
      </c>
      <c r="H11" s="55">
        <v>2694</v>
      </c>
      <c r="I11" s="56">
        <v>1361</v>
      </c>
      <c r="J11" s="54">
        <v>705</v>
      </c>
      <c r="K11" s="55">
        <v>378</v>
      </c>
      <c r="L11" s="56">
        <v>327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1225</v>
      </c>
      <c r="E12" s="55">
        <v>1062</v>
      </c>
      <c r="F12" s="56">
        <v>163</v>
      </c>
      <c r="G12" s="54">
        <v>895</v>
      </c>
      <c r="H12" s="55">
        <v>868</v>
      </c>
      <c r="I12" s="56">
        <v>27</v>
      </c>
      <c r="J12" s="54">
        <v>330</v>
      </c>
      <c r="K12" s="55">
        <v>194</v>
      </c>
      <c r="L12" s="56">
        <v>136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110241</v>
      </c>
      <c r="E13" s="55">
        <v>84406</v>
      </c>
      <c r="F13" s="56">
        <v>25835</v>
      </c>
      <c r="G13" s="54">
        <v>68204</v>
      </c>
      <c r="H13" s="55">
        <v>55206</v>
      </c>
      <c r="I13" s="56">
        <v>12998</v>
      </c>
      <c r="J13" s="54">
        <v>42037</v>
      </c>
      <c r="K13" s="55">
        <v>29200</v>
      </c>
      <c r="L13" s="56">
        <v>12837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3404</v>
      </c>
      <c r="E14" s="55">
        <v>2758</v>
      </c>
      <c r="F14" s="56">
        <v>646</v>
      </c>
      <c r="G14" s="54">
        <v>945</v>
      </c>
      <c r="H14" s="55">
        <v>855</v>
      </c>
      <c r="I14" s="56">
        <v>90</v>
      </c>
      <c r="J14" s="54">
        <v>2459</v>
      </c>
      <c r="K14" s="55">
        <v>1903</v>
      </c>
      <c r="L14" s="56">
        <v>556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3339</v>
      </c>
      <c r="E15" s="55">
        <v>2503</v>
      </c>
      <c r="F15" s="56">
        <v>836</v>
      </c>
      <c r="G15" s="54">
        <v>2300</v>
      </c>
      <c r="H15" s="55">
        <v>1967</v>
      </c>
      <c r="I15" s="56">
        <v>333</v>
      </c>
      <c r="J15" s="54">
        <v>1039</v>
      </c>
      <c r="K15" s="55">
        <v>536</v>
      </c>
      <c r="L15" s="56">
        <v>503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39998</v>
      </c>
      <c r="E16" s="55">
        <v>35070</v>
      </c>
      <c r="F16" s="56">
        <v>4928</v>
      </c>
      <c r="G16" s="54">
        <v>30425</v>
      </c>
      <c r="H16" s="55">
        <v>29579</v>
      </c>
      <c r="I16" s="56">
        <v>846</v>
      </c>
      <c r="J16" s="54">
        <v>9573</v>
      </c>
      <c r="K16" s="55">
        <v>5491</v>
      </c>
      <c r="L16" s="56">
        <v>4082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72797</v>
      </c>
      <c r="E17" s="55">
        <v>30952</v>
      </c>
      <c r="F17" s="56">
        <v>41845</v>
      </c>
      <c r="G17" s="54">
        <v>20034</v>
      </c>
      <c r="H17" s="55">
        <v>13816</v>
      </c>
      <c r="I17" s="56">
        <v>6218</v>
      </c>
      <c r="J17" s="54">
        <v>52763</v>
      </c>
      <c r="K17" s="55">
        <v>17136</v>
      </c>
      <c r="L17" s="56">
        <v>35627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24715</v>
      </c>
      <c r="E18" s="55">
        <v>19674</v>
      </c>
      <c r="F18" s="56">
        <v>5041</v>
      </c>
      <c r="G18" s="54">
        <v>14227</v>
      </c>
      <c r="H18" s="55">
        <v>12593</v>
      </c>
      <c r="I18" s="56">
        <v>1634</v>
      </c>
      <c r="J18" s="54">
        <v>10488</v>
      </c>
      <c r="K18" s="55">
        <v>7081</v>
      </c>
      <c r="L18" s="56">
        <v>3407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23168</v>
      </c>
      <c r="E19" s="55">
        <v>8732</v>
      </c>
      <c r="F19" s="56">
        <v>14436</v>
      </c>
      <c r="G19" s="54">
        <v>19912</v>
      </c>
      <c r="H19" s="55">
        <v>7793</v>
      </c>
      <c r="I19" s="56">
        <v>12119</v>
      </c>
      <c r="J19" s="54">
        <v>3256</v>
      </c>
      <c r="K19" s="55">
        <v>939</v>
      </c>
      <c r="L19" s="56">
        <v>2317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10926</v>
      </c>
      <c r="E20" s="55">
        <v>7440</v>
      </c>
      <c r="F20" s="56">
        <v>3486</v>
      </c>
      <c r="G20" s="54">
        <v>353</v>
      </c>
      <c r="H20" s="55">
        <v>156</v>
      </c>
      <c r="I20" s="56">
        <v>197</v>
      </c>
      <c r="J20" s="54">
        <v>10573</v>
      </c>
      <c r="K20" s="55">
        <v>7284</v>
      </c>
      <c r="L20" s="56">
        <v>3289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11777</v>
      </c>
      <c r="E21" s="55">
        <v>5695</v>
      </c>
      <c r="F21" s="56">
        <v>6082</v>
      </c>
      <c r="G21" s="54">
        <v>391</v>
      </c>
      <c r="H21" s="55">
        <v>71</v>
      </c>
      <c r="I21" s="56">
        <v>320</v>
      </c>
      <c r="J21" s="54">
        <v>11386</v>
      </c>
      <c r="K21" s="55">
        <v>5624</v>
      </c>
      <c r="L21" s="56">
        <v>5762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4724</v>
      </c>
      <c r="E22" s="55">
        <v>1941</v>
      </c>
      <c r="F22" s="56">
        <v>2783</v>
      </c>
      <c r="G22" s="54">
        <v>1870</v>
      </c>
      <c r="H22" s="55">
        <v>805</v>
      </c>
      <c r="I22" s="56">
        <v>1065</v>
      </c>
      <c r="J22" s="54">
        <v>2854</v>
      </c>
      <c r="K22" s="55">
        <v>1136</v>
      </c>
      <c r="L22" s="56">
        <v>1718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26608</v>
      </c>
      <c r="E23" s="55">
        <v>14384</v>
      </c>
      <c r="F23" s="56">
        <v>12224</v>
      </c>
      <c r="G23" s="54">
        <v>1954</v>
      </c>
      <c r="H23" s="55">
        <v>1267</v>
      </c>
      <c r="I23" s="56">
        <v>687</v>
      </c>
      <c r="J23" s="54">
        <v>24654</v>
      </c>
      <c r="K23" s="55">
        <v>13117</v>
      </c>
      <c r="L23" s="56">
        <v>11537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30883</v>
      </c>
      <c r="E24" s="55">
        <v>18735</v>
      </c>
      <c r="F24" s="56">
        <v>12148</v>
      </c>
      <c r="G24" s="54">
        <v>22913</v>
      </c>
      <c r="H24" s="55">
        <v>15099</v>
      </c>
      <c r="I24" s="56">
        <v>7814</v>
      </c>
      <c r="J24" s="54">
        <v>7970</v>
      </c>
      <c r="K24" s="55">
        <v>3636</v>
      </c>
      <c r="L24" s="56">
        <v>4334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81230</v>
      </c>
      <c r="E25" s="55">
        <v>31180</v>
      </c>
      <c r="F25" s="56">
        <v>50050</v>
      </c>
      <c r="G25" s="54">
        <v>12971</v>
      </c>
      <c r="H25" s="55">
        <v>6651</v>
      </c>
      <c r="I25" s="56">
        <v>6320</v>
      </c>
      <c r="J25" s="54">
        <v>68259</v>
      </c>
      <c r="K25" s="55">
        <v>24529</v>
      </c>
      <c r="L25" s="56">
        <v>43730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15589</v>
      </c>
      <c r="E26" s="55">
        <v>6583</v>
      </c>
      <c r="F26" s="56">
        <v>9006</v>
      </c>
      <c r="G26" s="54">
        <v>700</v>
      </c>
      <c r="H26" s="55">
        <v>342</v>
      </c>
      <c r="I26" s="56">
        <v>358</v>
      </c>
      <c r="J26" s="54">
        <v>14889</v>
      </c>
      <c r="K26" s="55">
        <v>6241</v>
      </c>
      <c r="L26" s="56">
        <v>8648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39297</v>
      </c>
      <c r="E27" s="55">
        <v>8146</v>
      </c>
      <c r="F27" s="56">
        <v>31151</v>
      </c>
      <c r="G27" s="54">
        <v>4866</v>
      </c>
      <c r="H27" s="55">
        <v>2245</v>
      </c>
      <c r="I27" s="56">
        <v>2621</v>
      </c>
      <c r="J27" s="54">
        <v>34431</v>
      </c>
      <c r="K27" s="55">
        <v>5901</v>
      </c>
      <c r="L27" s="56">
        <v>28530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4361</v>
      </c>
      <c r="E28" s="55">
        <v>2232</v>
      </c>
      <c r="F28" s="56">
        <v>2129</v>
      </c>
      <c r="G28" s="54">
        <v>1742</v>
      </c>
      <c r="H28" s="55">
        <v>882</v>
      </c>
      <c r="I28" s="56">
        <v>860</v>
      </c>
      <c r="J28" s="54">
        <v>2619</v>
      </c>
      <c r="K28" s="55">
        <v>1350</v>
      </c>
      <c r="L28" s="56">
        <v>1269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11996</v>
      </c>
      <c r="E29" s="55">
        <v>3655</v>
      </c>
      <c r="F29" s="56">
        <v>8341</v>
      </c>
      <c r="G29" s="54">
        <v>5911</v>
      </c>
      <c r="H29" s="55">
        <v>1446</v>
      </c>
      <c r="I29" s="56">
        <v>4465</v>
      </c>
      <c r="J29" s="54">
        <v>6085</v>
      </c>
      <c r="K29" s="55">
        <v>2209</v>
      </c>
      <c r="L29" s="56">
        <v>3876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376</v>
      </c>
      <c r="E30" s="55">
        <v>63</v>
      </c>
      <c r="F30" s="56">
        <v>313</v>
      </c>
      <c r="G30" s="54">
        <v>309</v>
      </c>
      <c r="H30" s="55">
        <v>42</v>
      </c>
      <c r="I30" s="56">
        <v>267</v>
      </c>
      <c r="J30" s="54">
        <v>67</v>
      </c>
      <c r="K30" s="55">
        <v>21</v>
      </c>
      <c r="L30" s="56">
        <v>46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60</v>
      </c>
      <c r="E32" s="66">
        <v>46</v>
      </c>
      <c r="F32" s="67">
        <v>14</v>
      </c>
      <c r="G32" s="65">
        <v>0</v>
      </c>
      <c r="H32" s="66">
        <v>0</v>
      </c>
      <c r="I32" s="67">
        <v>0</v>
      </c>
      <c r="J32" s="65">
        <v>60</v>
      </c>
      <c r="K32" s="66">
        <v>46</v>
      </c>
      <c r="L32" s="67">
        <v>14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696</v>
      </c>
      <c r="E33" s="66">
        <v>692</v>
      </c>
      <c r="F33" s="67">
        <v>4</v>
      </c>
      <c r="G33" s="65">
        <v>563</v>
      </c>
      <c r="H33" s="66">
        <v>560</v>
      </c>
      <c r="I33" s="67">
        <v>3</v>
      </c>
      <c r="J33" s="65">
        <v>133</v>
      </c>
      <c r="K33" s="66">
        <v>132</v>
      </c>
      <c r="L33" s="67">
        <v>1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9865</v>
      </c>
      <c r="E34" s="69">
        <v>340</v>
      </c>
      <c r="F34" s="70">
        <v>9525</v>
      </c>
      <c r="G34" s="68">
        <v>2653</v>
      </c>
      <c r="H34" s="69">
        <v>142</v>
      </c>
      <c r="I34" s="70">
        <v>2511</v>
      </c>
      <c r="J34" s="68">
        <v>7212</v>
      </c>
      <c r="K34" s="69">
        <v>198</v>
      </c>
      <c r="L34" s="70">
        <v>7014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191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210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212549</v>
      </c>
      <c r="E9" s="50">
        <v>112978</v>
      </c>
      <c r="F9" s="51">
        <v>99571</v>
      </c>
      <c r="G9" s="49">
        <v>82175</v>
      </c>
      <c r="H9" s="50">
        <v>58065</v>
      </c>
      <c r="I9" s="51">
        <v>24110</v>
      </c>
      <c r="J9" s="49">
        <v>130374</v>
      </c>
      <c r="K9" s="50">
        <v>54913</v>
      </c>
      <c r="L9" s="51">
        <v>75461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208286</v>
      </c>
      <c r="E10" s="50">
        <v>112624</v>
      </c>
      <c r="F10" s="51">
        <v>95662</v>
      </c>
      <c r="G10" s="49">
        <v>80911</v>
      </c>
      <c r="H10" s="50">
        <v>57834</v>
      </c>
      <c r="I10" s="51">
        <v>23077</v>
      </c>
      <c r="J10" s="49">
        <v>127375</v>
      </c>
      <c r="K10" s="50">
        <v>54790</v>
      </c>
      <c r="L10" s="51">
        <v>72585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1734</v>
      </c>
      <c r="E11" s="55">
        <v>1229</v>
      </c>
      <c r="F11" s="56">
        <v>505</v>
      </c>
      <c r="G11" s="54">
        <v>1394</v>
      </c>
      <c r="H11" s="55">
        <v>1066</v>
      </c>
      <c r="I11" s="56">
        <v>328</v>
      </c>
      <c r="J11" s="54">
        <v>340</v>
      </c>
      <c r="K11" s="55">
        <v>163</v>
      </c>
      <c r="L11" s="56">
        <v>177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542</v>
      </c>
      <c r="E12" s="55">
        <v>459</v>
      </c>
      <c r="F12" s="56">
        <v>83</v>
      </c>
      <c r="G12" s="54">
        <v>327</v>
      </c>
      <c r="H12" s="55">
        <v>311</v>
      </c>
      <c r="I12" s="56">
        <v>16</v>
      </c>
      <c r="J12" s="54">
        <v>215</v>
      </c>
      <c r="K12" s="55">
        <v>148</v>
      </c>
      <c r="L12" s="56">
        <v>67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35438</v>
      </c>
      <c r="E13" s="55">
        <v>26853</v>
      </c>
      <c r="F13" s="56">
        <v>8585</v>
      </c>
      <c r="G13" s="54">
        <v>21225</v>
      </c>
      <c r="H13" s="55">
        <v>16960</v>
      </c>
      <c r="I13" s="56">
        <v>4265</v>
      </c>
      <c r="J13" s="54">
        <v>14213</v>
      </c>
      <c r="K13" s="55">
        <v>9893</v>
      </c>
      <c r="L13" s="56">
        <v>4320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2278</v>
      </c>
      <c r="E14" s="55">
        <v>1869</v>
      </c>
      <c r="F14" s="56">
        <v>409</v>
      </c>
      <c r="G14" s="54">
        <v>250</v>
      </c>
      <c r="H14" s="55">
        <v>241</v>
      </c>
      <c r="I14" s="56">
        <v>9</v>
      </c>
      <c r="J14" s="54">
        <v>2028</v>
      </c>
      <c r="K14" s="55">
        <v>1628</v>
      </c>
      <c r="L14" s="56">
        <v>400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1265</v>
      </c>
      <c r="E15" s="55">
        <v>1079</v>
      </c>
      <c r="F15" s="56">
        <v>186</v>
      </c>
      <c r="G15" s="54">
        <v>863</v>
      </c>
      <c r="H15" s="55">
        <v>825</v>
      </c>
      <c r="I15" s="56">
        <v>38</v>
      </c>
      <c r="J15" s="54">
        <v>402</v>
      </c>
      <c r="K15" s="55">
        <v>254</v>
      </c>
      <c r="L15" s="56">
        <v>148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17029</v>
      </c>
      <c r="E16" s="55">
        <v>15021</v>
      </c>
      <c r="F16" s="56">
        <v>2008</v>
      </c>
      <c r="G16" s="54">
        <v>13047</v>
      </c>
      <c r="H16" s="55">
        <v>12666</v>
      </c>
      <c r="I16" s="56">
        <v>381</v>
      </c>
      <c r="J16" s="54">
        <v>3982</v>
      </c>
      <c r="K16" s="55">
        <v>2355</v>
      </c>
      <c r="L16" s="56">
        <v>1627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32137</v>
      </c>
      <c r="E17" s="55">
        <v>13709</v>
      </c>
      <c r="F17" s="56">
        <v>18428</v>
      </c>
      <c r="G17" s="54">
        <v>8369</v>
      </c>
      <c r="H17" s="55">
        <v>6166</v>
      </c>
      <c r="I17" s="56">
        <v>2203</v>
      </c>
      <c r="J17" s="54">
        <v>23768</v>
      </c>
      <c r="K17" s="55">
        <v>7543</v>
      </c>
      <c r="L17" s="56">
        <v>16225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10245</v>
      </c>
      <c r="E18" s="55">
        <v>8392</v>
      </c>
      <c r="F18" s="56">
        <v>1853</v>
      </c>
      <c r="G18" s="54">
        <v>5050</v>
      </c>
      <c r="H18" s="55">
        <v>4628</v>
      </c>
      <c r="I18" s="56">
        <v>422</v>
      </c>
      <c r="J18" s="54">
        <v>5195</v>
      </c>
      <c r="K18" s="55">
        <v>3764</v>
      </c>
      <c r="L18" s="56">
        <v>1431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10814</v>
      </c>
      <c r="E19" s="55">
        <v>3966</v>
      </c>
      <c r="F19" s="56">
        <v>6848</v>
      </c>
      <c r="G19" s="54">
        <v>8982</v>
      </c>
      <c r="H19" s="55">
        <v>3472</v>
      </c>
      <c r="I19" s="56">
        <v>5510</v>
      </c>
      <c r="J19" s="54">
        <v>1832</v>
      </c>
      <c r="K19" s="55">
        <v>494</v>
      </c>
      <c r="L19" s="56">
        <v>1338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3049</v>
      </c>
      <c r="E20" s="55">
        <v>2048</v>
      </c>
      <c r="F20" s="56">
        <v>1001</v>
      </c>
      <c r="G20" s="54">
        <v>164</v>
      </c>
      <c r="H20" s="55">
        <v>74</v>
      </c>
      <c r="I20" s="56">
        <v>90</v>
      </c>
      <c r="J20" s="54">
        <v>2885</v>
      </c>
      <c r="K20" s="55">
        <v>1974</v>
      </c>
      <c r="L20" s="56">
        <v>911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6634</v>
      </c>
      <c r="E21" s="55">
        <v>3481</v>
      </c>
      <c r="F21" s="56">
        <v>3153</v>
      </c>
      <c r="G21" s="54">
        <v>173</v>
      </c>
      <c r="H21" s="55">
        <v>26</v>
      </c>
      <c r="I21" s="56">
        <v>147</v>
      </c>
      <c r="J21" s="54">
        <v>6461</v>
      </c>
      <c r="K21" s="55">
        <v>3455</v>
      </c>
      <c r="L21" s="56">
        <v>3006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1855</v>
      </c>
      <c r="E22" s="55">
        <v>793</v>
      </c>
      <c r="F22" s="56">
        <v>1062</v>
      </c>
      <c r="G22" s="54">
        <v>555</v>
      </c>
      <c r="H22" s="55">
        <v>291</v>
      </c>
      <c r="I22" s="56">
        <v>264</v>
      </c>
      <c r="J22" s="54">
        <v>1300</v>
      </c>
      <c r="K22" s="55">
        <v>502</v>
      </c>
      <c r="L22" s="56">
        <v>798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7394</v>
      </c>
      <c r="E23" s="55">
        <v>3240</v>
      </c>
      <c r="F23" s="56">
        <v>4154</v>
      </c>
      <c r="G23" s="54">
        <v>613</v>
      </c>
      <c r="H23" s="55">
        <v>395</v>
      </c>
      <c r="I23" s="56">
        <v>218</v>
      </c>
      <c r="J23" s="54">
        <v>6781</v>
      </c>
      <c r="K23" s="55">
        <v>2845</v>
      </c>
      <c r="L23" s="56">
        <v>3936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13485</v>
      </c>
      <c r="E24" s="55">
        <v>8286</v>
      </c>
      <c r="F24" s="56">
        <v>5199</v>
      </c>
      <c r="G24" s="54">
        <v>10406</v>
      </c>
      <c r="H24" s="55">
        <v>6731</v>
      </c>
      <c r="I24" s="56">
        <v>3675</v>
      </c>
      <c r="J24" s="54">
        <v>3079</v>
      </c>
      <c r="K24" s="55">
        <v>1555</v>
      </c>
      <c r="L24" s="56">
        <v>1524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37259</v>
      </c>
      <c r="E25" s="55">
        <v>15681</v>
      </c>
      <c r="F25" s="56">
        <v>21578</v>
      </c>
      <c r="G25" s="54">
        <v>3859</v>
      </c>
      <c r="H25" s="55">
        <v>2183</v>
      </c>
      <c r="I25" s="56">
        <v>1676</v>
      </c>
      <c r="J25" s="54">
        <v>33400</v>
      </c>
      <c r="K25" s="55">
        <v>13498</v>
      </c>
      <c r="L25" s="56">
        <v>19902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3564</v>
      </c>
      <c r="E26" s="55">
        <v>1128</v>
      </c>
      <c r="F26" s="56">
        <v>2436</v>
      </c>
      <c r="G26" s="54">
        <v>537</v>
      </c>
      <c r="H26" s="55">
        <v>142</v>
      </c>
      <c r="I26" s="56">
        <v>395</v>
      </c>
      <c r="J26" s="54">
        <v>3027</v>
      </c>
      <c r="K26" s="55">
        <v>986</v>
      </c>
      <c r="L26" s="56">
        <v>2041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17016</v>
      </c>
      <c r="E27" s="55">
        <v>3130</v>
      </c>
      <c r="F27" s="56">
        <v>13886</v>
      </c>
      <c r="G27" s="54">
        <v>1836</v>
      </c>
      <c r="H27" s="55">
        <v>704</v>
      </c>
      <c r="I27" s="56">
        <v>1132</v>
      </c>
      <c r="J27" s="54">
        <v>15180</v>
      </c>
      <c r="K27" s="55">
        <v>2426</v>
      </c>
      <c r="L27" s="56">
        <v>12754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1580</v>
      </c>
      <c r="E28" s="55">
        <v>860</v>
      </c>
      <c r="F28" s="56">
        <v>720</v>
      </c>
      <c r="G28" s="54">
        <v>711</v>
      </c>
      <c r="H28" s="55">
        <v>403</v>
      </c>
      <c r="I28" s="56">
        <v>308</v>
      </c>
      <c r="J28" s="54">
        <v>869</v>
      </c>
      <c r="K28" s="55">
        <v>457</v>
      </c>
      <c r="L28" s="56">
        <v>412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4811</v>
      </c>
      <c r="E29" s="55">
        <v>1358</v>
      </c>
      <c r="F29" s="56">
        <v>3453</v>
      </c>
      <c r="G29" s="54">
        <v>2440</v>
      </c>
      <c r="H29" s="55">
        <v>529</v>
      </c>
      <c r="I29" s="56">
        <v>1911</v>
      </c>
      <c r="J29" s="54">
        <v>2371</v>
      </c>
      <c r="K29" s="55">
        <v>829</v>
      </c>
      <c r="L29" s="56">
        <v>1542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140</v>
      </c>
      <c r="E30" s="55">
        <v>28</v>
      </c>
      <c r="F30" s="56">
        <v>112</v>
      </c>
      <c r="G30" s="54">
        <v>110</v>
      </c>
      <c r="H30" s="55">
        <v>21</v>
      </c>
      <c r="I30" s="56">
        <v>89</v>
      </c>
      <c r="J30" s="54">
        <v>30</v>
      </c>
      <c r="K30" s="55">
        <v>7</v>
      </c>
      <c r="L30" s="56">
        <v>23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1</v>
      </c>
      <c r="E31" s="55">
        <v>0</v>
      </c>
      <c r="F31" s="56">
        <v>1</v>
      </c>
      <c r="G31" s="54">
        <v>0</v>
      </c>
      <c r="H31" s="55">
        <v>0</v>
      </c>
      <c r="I31" s="56">
        <v>0</v>
      </c>
      <c r="J31" s="54">
        <v>1</v>
      </c>
      <c r="K31" s="55">
        <v>0</v>
      </c>
      <c r="L31" s="56">
        <v>1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16</v>
      </c>
      <c r="E32" s="66">
        <v>14</v>
      </c>
      <c r="F32" s="67">
        <v>2</v>
      </c>
      <c r="G32" s="65">
        <v>0</v>
      </c>
      <c r="H32" s="66">
        <v>0</v>
      </c>
      <c r="I32" s="67">
        <v>0</v>
      </c>
      <c r="J32" s="65">
        <v>16</v>
      </c>
      <c r="K32" s="66">
        <v>14</v>
      </c>
      <c r="L32" s="67">
        <v>2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270</v>
      </c>
      <c r="E33" s="66">
        <v>267</v>
      </c>
      <c r="F33" s="67">
        <v>3</v>
      </c>
      <c r="G33" s="65">
        <v>195</v>
      </c>
      <c r="H33" s="66">
        <v>193</v>
      </c>
      <c r="I33" s="67">
        <v>2</v>
      </c>
      <c r="J33" s="65">
        <v>75</v>
      </c>
      <c r="K33" s="66">
        <v>74</v>
      </c>
      <c r="L33" s="67">
        <v>1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3993</v>
      </c>
      <c r="E34" s="69">
        <v>87</v>
      </c>
      <c r="F34" s="70">
        <v>3906</v>
      </c>
      <c r="G34" s="68">
        <v>1069</v>
      </c>
      <c r="H34" s="69">
        <v>38</v>
      </c>
      <c r="I34" s="70">
        <v>1031</v>
      </c>
      <c r="J34" s="68">
        <v>2924</v>
      </c>
      <c r="K34" s="69">
        <v>49</v>
      </c>
      <c r="L34" s="70">
        <v>2875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192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4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256725</v>
      </c>
      <c r="E9" s="50">
        <v>136056</v>
      </c>
      <c r="F9" s="51">
        <v>120669</v>
      </c>
      <c r="G9" s="49">
        <v>96140</v>
      </c>
      <c r="H9" s="50">
        <v>67174</v>
      </c>
      <c r="I9" s="51">
        <v>28966</v>
      </c>
      <c r="J9" s="49">
        <v>160585</v>
      </c>
      <c r="K9" s="50">
        <v>68882</v>
      </c>
      <c r="L9" s="51">
        <v>91703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251291</v>
      </c>
      <c r="E10" s="50">
        <v>135536</v>
      </c>
      <c r="F10" s="51">
        <v>115755</v>
      </c>
      <c r="G10" s="49">
        <v>94541</v>
      </c>
      <c r="H10" s="50">
        <v>66822</v>
      </c>
      <c r="I10" s="51">
        <v>27719</v>
      </c>
      <c r="J10" s="49">
        <v>156750</v>
      </c>
      <c r="K10" s="50">
        <v>68714</v>
      </c>
      <c r="L10" s="51">
        <v>88036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1079</v>
      </c>
      <c r="E11" s="55">
        <v>756</v>
      </c>
      <c r="F11" s="56">
        <v>323</v>
      </c>
      <c r="G11" s="54">
        <v>772</v>
      </c>
      <c r="H11" s="55">
        <v>565</v>
      </c>
      <c r="I11" s="56">
        <v>207</v>
      </c>
      <c r="J11" s="54">
        <v>307</v>
      </c>
      <c r="K11" s="55">
        <v>191</v>
      </c>
      <c r="L11" s="56">
        <v>116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443</v>
      </c>
      <c r="E12" s="55">
        <v>392</v>
      </c>
      <c r="F12" s="56">
        <v>51</v>
      </c>
      <c r="G12" s="54">
        <v>340</v>
      </c>
      <c r="H12" s="55">
        <v>333</v>
      </c>
      <c r="I12" s="56">
        <v>7</v>
      </c>
      <c r="J12" s="54">
        <v>103</v>
      </c>
      <c r="K12" s="55">
        <v>59</v>
      </c>
      <c r="L12" s="56">
        <v>44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35538</v>
      </c>
      <c r="E13" s="55">
        <v>26285</v>
      </c>
      <c r="F13" s="56">
        <v>9253</v>
      </c>
      <c r="G13" s="54">
        <v>20904</v>
      </c>
      <c r="H13" s="55">
        <v>16617</v>
      </c>
      <c r="I13" s="56">
        <v>4287</v>
      </c>
      <c r="J13" s="54">
        <v>14634</v>
      </c>
      <c r="K13" s="55">
        <v>9668</v>
      </c>
      <c r="L13" s="56">
        <v>4966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2628</v>
      </c>
      <c r="E14" s="55">
        <v>2197</v>
      </c>
      <c r="F14" s="56">
        <v>431</v>
      </c>
      <c r="G14" s="54">
        <v>236</v>
      </c>
      <c r="H14" s="55">
        <v>226</v>
      </c>
      <c r="I14" s="56">
        <v>10</v>
      </c>
      <c r="J14" s="54">
        <v>2392</v>
      </c>
      <c r="K14" s="55">
        <v>1971</v>
      </c>
      <c r="L14" s="56">
        <v>421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1078</v>
      </c>
      <c r="E15" s="55">
        <v>878</v>
      </c>
      <c r="F15" s="56">
        <v>200</v>
      </c>
      <c r="G15" s="54">
        <v>727</v>
      </c>
      <c r="H15" s="55">
        <v>687</v>
      </c>
      <c r="I15" s="56">
        <v>40</v>
      </c>
      <c r="J15" s="54">
        <v>351</v>
      </c>
      <c r="K15" s="55">
        <v>191</v>
      </c>
      <c r="L15" s="56">
        <v>160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18894</v>
      </c>
      <c r="E16" s="55">
        <v>16476</v>
      </c>
      <c r="F16" s="56">
        <v>2418</v>
      </c>
      <c r="G16" s="54">
        <v>14438</v>
      </c>
      <c r="H16" s="55">
        <v>14041</v>
      </c>
      <c r="I16" s="56">
        <v>397</v>
      </c>
      <c r="J16" s="54">
        <v>4456</v>
      </c>
      <c r="K16" s="55">
        <v>2435</v>
      </c>
      <c r="L16" s="56">
        <v>2021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45076</v>
      </c>
      <c r="E17" s="55">
        <v>20794</v>
      </c>
      <c r="F17" s="56">
        <v>24282</v>
      </c>
      <c r="G17" s="54">
        <v>9754</v>
      </c>
      <c r="H17" s="55">
        <v>7124</v>
      </c>
      <c r="I17" s="56">
        <v>2630</v>
      </c>
      <c r="J17" s="54">
        <v>35322</v>
      </c>
      <c r="K17" s="55">
        <v>13670</v>
      </c>
      <c r="L17" s="56">
        <v>21652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14768</v>
      </c>
      <c r="E18" s="55">
        <v>11759</v>
      </c>
      <c r="F18" s="56">
        <v>3009</v>
      </c>
      <c r="G18" s="54">
        <v>7992</v>
      </c>
      <c r="H18" s="55">
        <v>7222</v>
      </c>
      <c r="I18" s="56">
        <v>770</v>
      </c>
      <c r="J18" s="54">
        <v>6776</v>
      </c>
      <c r="K18" s="55">
        <v>4537</v>
      </c>
      <c r="L18" s="56">
        <v>2239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20303</v>
      </c>
      <c r="E19" s="55">
        <v>9281</v>
      </c>
      <c r="F19" s="56">
        <v>11022</v>
      </c>
      <c r="G19" s="54">
        <v>16184</v>
      </c>
      <c r="H19" s="55">
        <v>8041</v>
      </c>
      <c r="I19" s="56">
        <v>8143</v>
      </c>
      <c r="J19" s="54">
        <v>4119</v>
      </c>
      <c r="K19" s="55">
        <v>1240</v>
      </c>
      <c r="L19" s="56">
        <v>2879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5567</v>
      </c>
      <c r="E20" s="55">
        <v>3668</v>
      </c>
      <c r="F20" s="56">
        <v>1899</v>
      </c>
      <c r="G20" s="54">
        <v>197</v>
      </c>
      <c r="H20" s="55">
        <v>86</v>
      </c>
      <c r="I20" s="56">
        <v>111</v>
      </c>
      <c r="J20" s="54">
        <v>5370</v>
      </c>
      <c r="K20" s="55">
        <v>3582</v>
      </c>
      <c r="L20" s="56">
        <v>1788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9209</v>
      </c>
      <c r="E21" s="55">
        <v>4485</v>
      </c>
      <c r="F21" s="56">
        <v>4724</v>
      </c>
      <c r="G21" s="54">
        <v>442</v>
      </c>
      <c r="H21" s="55">
        <v>246</v>
      </c>
      <c r="I21" s="56">
        <v>196</v>
      </c>
      <c r="J21" s="54">
        <v>8767</v>
      </c>
      <c r="K21" s="55">
        <v>4239</v>
      </c>
      <c r="L21" s="56">
        <v>4528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2603</v>
      </c>
      <c r="E22" s="55">
        <v>1117</v>
      </c>
      <c r="F22" s="56">
        <v>1486</v>
      </c>
      <c r="G22" s="54">
        <v>641</v>
      </c>
      <c r="H22" s="55">
        <v>266</v>
      </c>
      <c r="I22" s="56">
        <v>375</v>
      </c>
      <c r="J22" s="54">
        <v>1962</v>
      </c>
      <c r="K22" s="55">
        <v>851</v>
      </c>
      <c r="L22" s="56">
        <v>1111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11496</v>
      </c>
      <c r="E23" s="55">
        <v>4998</v>
      </c>
      <c r="F23" s="56">
        <v>6498</v>
      </c>
      <c r="G23" s="54">
        <v>648</v>
      </c>
      <c r="H23" s="55">
        <v>355</v>
      </c>
      <c r="I23" s="56">
        <v>293</v>
      </c>
      <c r="J23" s="54">
        <v>10848</v>
      </c>
      <c r="K23" s="55">
        <v>4643</v>
      </c>
      <c r="L23" s="56">
        <v>6205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14114</v>
      </c>
      <c r="E24" s="55">
        <v>7800</v>
      </c>
      <c r="F24" s="56">
        <v>6314</v>
      </c>
      <c r="G24" s="54">
        <v>9807</v>
      </c>
      <c r="H24" s="55">
        <v>5965</v>
      </c>
      <c r="I24" s="56">
        <v>3842</v>
      </c>
      <c r="J24" s="54">
        <v>4307</v>
      </c>
      <c r="K24" s="55">
        <v>1835</v>
      </c>
      <c r="L24" s="56">
        <v>2472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36849</v>
      </c>
      <c r="E25" s="55">
        <v>14431</v>
      </c>
      <c r="F25" s="56">
        <v>22418</v>
      </c>
      <c r="G25" s="54">
        <v>5575</v>
      </c>
      <c r="H25" s="55">
        <v>2574</v>
      </c>
      <c r="I25" s="56">
        <v>3001</v>
      </c>
      <c r="J25" s="54">
        <v>31274</v>
      </c>
      <c r="K25" s="55">
        <v>11857</v>
      </c>
      <c r="L25" s="56">
        <v>19417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5746</v>
      </c>
      <c r="E26" s="55">
        <v>2490</v>
      </c>
      <c r="F26" s="56">
        <v>3256</v>
      </c>
      <c r="G26" s="54">
        <v>294</v>
      </c>
      <c r="H26" s="55">
        <v>150</v>
      </c>
      <c r="I26" s="56">
        <v>144</v>
      </c>
      <c r="J26" s="54">
        <v>5452</v>
      </c>
      <c r="K26" s="55">
        <v>2340</v>
      </c>
      <c r="L26" s="56">
        <v>3112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16825</v>
      </c>
      <c r="E27" s="55">
        <v>3893</v>
      </c>
      <c r="F27" s="56">
        <v>12932</v>
      </c>
      <c r="G27" s="54">
        <v>2017</v>
      </c>
      <c r="H27" s="55">
        <v>964</v>
      </c>
      <c r="I27" s="56">
        <v>1053</v>
      </c>
      <c r="J27" s="54">
        <v>14808</v>
      </c>
      <c r="K27" s="55">
        <v>2929</v>
      </c>
      <c r="L27" s="56">
        <v>11879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3329</v>
      </c>
      <c r="E28" s="55">
        <v>1911</v>
      </c>
      <c r="F28" s="56">
        <v>1418</v>
      </c>
      <c r="G28" s="54">
        <v>1058</v>
      </c>
      <c r="H28" s="55">
        <v>687</v>
      </c>
      <c r="I28" s="56">
        <v>371</v>
      </c>
      <c r="J28" s="54">
        <v>2271</v>
      </c>
      <c r="K28" s="55">
        <v>1224</v>
      </c>
      <c r="L28" s="56">
        <v>1047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5475</v>
      </c>
      <c r="E29" s="55">
        <v>1839</v>
      </c>
      <c r="F29" s="56">
        <v>3636</v>
      </c>
      <c r="G29" s="54">
        <v>2346</v>
      </c>
      <c r="H29" s="55">
        <v>635</v>
      </c>
      <c r="I29" s="56">
        <v>1711</v>
      </c>
      <c r="J29" s="54">
        <v>3129</v>
      </c>
      <c r="K29" s="55">
        <v>1204</v>
      </c>
      <c r="L29" s="56">
        <v>1925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215</v>
      </c>
      <c r="E30" s="55">
        <v>50</v>
      </c>
      <c r="F30" s="56">
        <v>165</v>
      </c>
      <c r="G30" s="54">
        <v>166</v>
      </c>
      <c r="H30" s="55">
        <v>37</v>
      </c>
      <c r="I30" s="56">
        <v>129</v>
      </c>
      <c r="J30" s="54">
        <v>49</v>
      </c>
      <c r="K30" s="55">
        <v>13</v>
      </c>
      <c r="L30" s="56">
        <v>36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56</v>
      </c>
      <c r="E32" s="66">
        <v>36</v>
      </c>
      <c r="F32" s="67">
        <v>20</v>
      </c>
      <c r="G32" s="65">
        <v>3</v>
      </c>
      <c r="H32" s="66">
        <v>1</v>
      </c>
      <c r="I32" s="67">
        <v>2</v>
      </c>
      <c r="J32" s="65">
        <v>53</v>
      </c>
      <c r="K32" s="66">
        <v>35</v>
      </c>
      <c r="L32" s="67">
        <v>18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399</v>
      </c>
      <c r="E33" s="66">
        <v>393</v>
      </c>
      <c r="F33" s="67">
        <v>6</v>
      </c>
      <c r="G33" s="65">
        <v>301</v>
      </c>
      <c r="H33" s="66">
        <v>297</v>
      </c>
      <c r="I33" s="67">
        <v>4</v>
      </c>
      <c r="J33" s="65">
        <v>98</v>
      </c>
      <c r="K33" s="66">
        <v>96</v>
      </c>
      <c r="L33" s="67">
        <v>2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5035</v>
      </c>
      <c r="E34" s="69">
        <v>127</v>
      </c>
      <c r="F34" s="70">
        <v>4908</v>
      </c>
      <c r="G34" s="68">
        <v>1298</v>
      </c>
      <c r="H34" s="69">
        <v>55</v>
      </c>
      <c r="I34" s="70">
        <v>1243</v>
      </c>
      <c r="J34" s="68">
        <v>3737</v>
      </c>
      <c r="K34" s="69">
        <v>72</v>
      </c>
      <c r="L34" s="70">
        <v>3665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193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110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333758</v>
      </c>
      <c r="E9" s="50">
        <v>178272</v>
      </c>
      <c r="F9" s="51">
        <v>155486</v>
      </c>
      <c r="G9" s="49">
        <v>134135</v>
      </c>
      <c r="H9" s="50">
        <v>94011</v>
      </c>
      <c r="I9" s="51">
        <v>40124</v>
      </c>
      <c r="J9" s="49">
        <v>199623</v>
      </c>
      <c r="K9" s="50">
        <v>84261</v>
      </c>
      <c r="L9" s="51">
        <v>115362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326340</v>
      </c>
      <c r="E10" s="50">
        <v>177644</v>
      </c>
      <c r="F10" s="51">
        <v>148696</v>
      </c>
      <c r="G10" s="49">
        <v>132008</v>
      </c>
      <c r="H10" s="50">
        <v>93594</v>
      </c>
      <c r="I10" s="51">
        <v>38414</v>
      </c>
      <c r="J10" s="49">
        <v>194332</v>
      </c>
      <c r="K10" s="50">
        <v>84050</v>
      </c>
      <c r="L10" s="51">
        <v>110282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1232</v>
      </c>
      <c r="E11" s="55">
        <v>793</v>
      </c>
      <c r="F11" s="56">
        <v>439</v>
      </c>
      <c r="G11" s="54">
        <v>944</v>
      </c>
      <c r="H11" s="55">
        <v>605</v>
      </c>
      <c r="I11" s="56">
        <v>339</v>
      </c>
      <c r="J11" s="54">
        <v>288</v>
      </c>
      <c r="K11" s="55">
        <v>188</v>
      </c>
      <c r="L11" s="56">
        <v>100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516</v>
      </c>
      <c r="E12" s="55">
        <v>468</v>
      </c>
      <c r="F12" s="56">
        <v>48</v>
      </c>
      <c r="G12" s="54">
        <v>411</v>
      </c>
      <c r="H12" s="55">
        <v>406</v>
      </c>
      <c r="I12" s="56">
        <v>5</v>
      </c>
      <c r="J12" s="54">
        <v>105</v>
      </c>
      <c r="K12" s="55">
        <v>62</v>
      </c>
      <c r="L12" s="56">
        <v>43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55204</v>
      </c>
      <c r="E13" s="55">
        <v>39900</v>
      </c>
      <c r="F13" s="56">
        <v>15304</v>
      </c>
      <c r="G13" s="54">
        <v>32094</v>
      </c>
      <c r="H13" s="55">
        <v>25105</v>
      </c>
      <c r="I13" s="56">
        <v>6989</v>
      </c>
      <c r="J13" s="54">
        <v>23110</v>
      </c>
      <c r="K13" s="55">
        <v>14795</v>
      </c>
      <c r="L13" s="56">
        <v>8315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2833</v>
      </c>
      <c r="E14" s="55">
        <v>2385</v>
      </c>
      <c r="F14" s="56">
        <v>448</v>
      </c>
      <c r="G14" s="54">
        <v>740</v>
      </c>
      <c r="H14" s="55">
        <v>689</v>
      </c>
      <c r="I14" s="56">
        <v>51</v>
      </c>
      <c r="J14" s="54">
        <v>2093</v>
      </c>
      <c r="K14" s="55">
        <v>1696</v>
      </c>
      <c r="L14" s="56">
        <v>397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1406</v>
      </c>
      <c r="E15" s="55">
        <v>1156</v>
      </c>
      <c r="F15" s="56">
        <v>250</v>
      </c>
      <c r="G15" s="54">
        <v>1010</v>
      </c>
      <c r="H15" s="55">
        <v>913</v>
      </c>
      <c r="I15" s="56">
        <v>97</v>
      </c>
      <c r="J15" s="54">
        <v>396</v>
      </c>
      <c r="K15" s="55">
        <v>243</v>
      </c>
      <c r="L15" s="56">
        <v>153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28946</v>
      </c>
      <c r="E16" s="55">
        <v>25523</v>
      </c>
      <c r="F16" s="56">
        <v>3423</v>
      </c>
      <c r="G16" s="54">
        <v>22313</v>
      </c>
      <c r="H16" s="55">
        <v>21641</v>
      </c>
      <c r="I16" s="56">
        <v>672</v>
      </c>
      <c r="J16" s="54">
        <v>6633</v>
      </c>
      <c r="K16" s="55">
        <v>3882</v>
      </c>
      <c r="L16" s="56">
        <v>2751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50234</v>
      </c>
      <c r="E17" s="55">
        <v>22421</v>
      </c>
      <c r="F17" s="56">
        <v>27813</v>
      </c>
      <c r="G17" s="54">
        <v>13360</v>
      </c>
      <c r="H17" s="55">
        <v>9611</v>
      </c>
      <c r="I17" s="56">
        <v>3749</v>
      </c>
      <c r="J17" s="54">
        <v>36874</v>
      </c>
      <c r="K17" s="55">
        <v>12810</v>
      </c>
      <c r="L17" s="56">
        <v>24064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20954</v>
      </c>
      <c r="E18" s="55">
        <v>16479</v>
      </c>
      <c r="F18" s="56">
        <v>4475</v>
      </c>
      <c r="G18" s="54">
        <v>11621</v>
      </c>
      <c r="H18" s="55">
        <v>10389</v>
      </c>
      <c r="I18" s="56">
        <v>1232</v>
      </c>
      <c r="J18" s="54">
        <v>9333</v>
      </c>
      <c r="K18" s="55">
        <v>6090</v>
      </c>
      <c r="L18" s="56">
        <v>3243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28313</v>
      </c>
      <c r="E19" s="55">
        <v>12622</v>
      </c>
      <c r="F19" s="56">
        <v>15691</v>
      </c>
      <c r="G19" s="54">
        <v>23107</v>
      </c>
      <c r="H19" s="55">
        <v>11168</v>
      </c>
      <c r="I19" s="56">
        <v>11939</v>
      </c>
      <c r="J19" s="54">
        <v>5206</v>
      </c>
      <c r="K19" s="55">
        <v>1454</v>
      </c>
      <c r="L19" s="56">
        <v>3752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4934</v>
      </c>
      <c r="E20" s="55">
        <v>3363</v>
      </c>
      <c r="F20" s="56">
        <v>1571</v>
      </c>
      <c r="G20" s="54">
        <v>146</v>
      </c>
      <c r="H20" s="55">
        <v>92</v>
      </c>
      <c r="I20" s="56">
        <v>54</v>
      </c>
      <c r="J20" s="54">
        <v>4788</v>
      </c>
      <c r="K20" s="55">
        <v>3271</v>
      </c>
      <c r="L20" s="56">
        <v>1517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8422</v>
      </c>
      <c r="E21" s="55">
        <v>4244</v>
      </c>
      <c r="F21" s="56">
        <v>4178</v>
      </c>
      <c r="G21" s="54">
        <v>327</v>
      </c>
      <c r="H21" s="55">
        <v>60</v>
      </c>
      <c r="I21" s="56">
        <v>267</v>
      </c>
      <c r="J21" s="54">
        <v>8095</v>
      </c>
      <c r="K21" s="55">
        <v>4184</v>
      </c>
      <c r="L21" s="56">
        <v>3911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2805</v>
      </c>
      <c r="E22" s="55">
        <v>1346</v>
      </c>
      <c r="F22" s="56">
        <v>1459</v>
      </c>
      <c r="G22" s="54">
        <v>740</v>
      </c>
      <c r="H22" s="55">
        <v>407</v>
      </c>
      <c r="I22" s="56">
        <v>333</v>
      </c>
      <c r="J22" s="54">
        <v>2065</v>
      </c>
      <c r="K22" s="55">
        <v>939</v>
      </c>
      <c r="L22" s="56">
        <v>1126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12625</v>
      </c>
      <c r="E23" s="55">
        <v>5839</v>
      </c>
      <c r="F23" s="56">
        <v>6786</v>
      </c>
      <c r="G23" s="54">
        <v>786</v>
      </c>
      <c r="H23" s="55">
        <v>465</v>
      </c>
      <c r="I23" s="56">
        <v>321</v>
      </c>
      <c r="J23" s="54">
        <v>11839</v>
      </c>
      <c r="K23" s="55">
        <v>5374</v>
      </c>
      <c r="L23" s="56">
        <v>6465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13778</v>
      </c>
      <c r="E24" s="55">
        <v>7142</v>
      </c>
      <c r="F24" s="56">
        <v>6636</v>
      </c>
      <c r="G24" s="54">
        <v>9096</v>
      </c>
      <c r="H24" s="55">
        <v>5272</v>
      </c>
      <c r="I24" s="56">
        <v>3824</v>
      </c>
      <c r="J24" s="54">
        <v>4682</v>
      </c>
      <c r="K24" s="55">
        <v>1870</v>
      </c>
      <c r="L24" s="56">
        <v>2812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39038</v>
      </c>
      <c r="E25" s="55">
        <v>16818</v>
      </c>
      <c r="F25" s="56">
        <v>22220</v>
      </c>
      <c r="G25" s="54">
        <v>5862</v>
      </c>
      <c r="H25" s="55">
        <v>3455</v>
      </c>
      <c r="I25" s="56">
        <v>2407</v>
      </c>
      <c r="J25" s="54">
        <v>33176</v>
      </c>
      <c r="K25" s="55">
        <v>13363</v>
      </c>
      <c r="L25" s="56">
        <v>19813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8552</v>
      </c>
      <c r="E26" s="55">
        <v>3908</v>
      </c>
      <c r="F26" s="56">
        <v>4644</v>
      </c>
      <c r="G26" s="54">
        <v>499</v>
      </c>
      <c r="H26" s="55">
        <v>251</v>
      </c>
      <c r="I26" s="56">
        <v>248</v>
      </c>
      <c r="J26" s="54">
        <v>8053</v>
      </c>
      <c r="K26" s="55">
        <v>3657</v>
      </c>
      <c r="L26" s="56">
        <v>4396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36167</v>
      </c>
      <c r="E27" s="55">
        <v>9253</v>
      </c>
      <c r="F27" s="56">
        <v>26914</v>
      </c>
      <c r="G27" s="54">
        <v>4154</v>
      </c>
      <c r="H27" s="55">
        <v>1526</v>
      </c>
      <c r="I27" s="56">
        <v>2628</v>
      </c>
      <c r="J27" s="54">
        <v>32013</v>
      </c>
      <c r="K27" s="55">
        <v>7727</v>
      </c>
      <c r="L27" s="56">
        <v>24286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3005</v>
      </c>
      <c r="E28" s="55">
        <v>1604</v>
      </c>
      <c r="F28" s="56">
        <v>1401</v>
      </c>
      <c r="G28" s="54">
        <v>1303</v>
      </c>
      <c r="H28" s="55">
        <v>680</v>
      </c>
      <c r="I28" s="56">
        <v>623</v>
      </c>
      <c r="J28" s="54">
        <v>1702</v>
      </c>
      <c r="K28" s="55">
        <v>924</v>
      </c>
      <c r="L28" s="56">
        <v>778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7046</v>
      </c>
      <c r="E29" s="55">
        <v>2298</v>
      </c>
      <c r="F29" s="56">
        <v>4748</v>
      </c>
      <c r="G29" s="54">
        <v>3279</v>
      </c>
      <c r="H29" s="55">
        <v>821</v>
      </c>
      <c r="I29" s="56">
        <v>2458</v>
      </c>
      <c r="J29" s="54">
        <v>3767</v>
      </c>
      <c r="K29" s="55">
        <v>1477</v>
      </c>
      <c r="L29" s="56">
        <v>2290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297</v>
      </c>
      <c r="E30" s="55">
        <v>64</v>
      </c>
      <c r="F30" s="56">
        <v>233</v>
      </c>
      <c r="G30" s="54">
        <v>215</v>
      </c>
      <c r="H30" s="55">
        <v>37</v>
      </c>
      <c r="I30" s="56">
        <v>178</v>
      </c>
      <c r="J30" s="54">
        <v>82</v>
      </c>
      <c r="K30" s="55">
        <v>27</v>
      </c>
      <c r="L30" s="56">
        <v>55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2</v>
      </c>
      <c r="E31" s="55">
        <v>0</v>
      </c>
      <c r="F31" s="56">
        <v>2</v>
      </c>
      <c r="G31" s="54">
        <v>0</v>
      </c>
      <c r="H31" s="55">
        <v>0</v>
      </c>
      <c r="I31" s="56">
        <v>0</v>
      </c>
      <c r="J31" s="54">
        <v>2</v>
      </c>
      <c r="K31" s="55">
        <v>0</v>
      </c>
      <c r="L31" s="56">
        <v>2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31</v>
      </c>
      <c r="E32" s="66">
        <v>18</v>
      </c>
      <c r="F32" s="67">
        <v>13</v>
      </c>
      <c r="G32" s="65">
        <v>1</v>
      </c>
      <c r="H32" s="66">
        <v>1</v>
      </c>
      <c r="I32" s="67">
        <v>0</v>
      </c>
      <c r="J32" s="65">
        <v>30</v>
      </c>
      <c r="K32" s="66">
        <v>17</v>
      </c>
      <c r="L32" s="67">
        <v>13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448</v>
      </c>
      <c r="E33" s="66">
        <v>447</v>
      </c>
      <c r="F33" s="67">
        <v>1</v>
      </c>
      <c r="G33" s="65">
        <v>348</v>
      </c>
      <c r="H33" s="66">
        <v>348</v>
      </c>
      <c r="I33" s="67">
        <v>0</v>
      </c>
      <c r="J33" s="65">
        <v>100</v>
      </c>
      <c r="K33" s="66">
        <v>99</v>
      </c>
      <c r="L33" s="67">
        <v>1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6970</v>
      </c>
      <c r="E34" s="69">
        <v>181</v>
      </c>
      <c r="F34" s="70">
        <v>6789</v>
      </c>
      <c r="G34" s="68">
        <v>1779</v>
      </c>
      <c r="H34" s="69">
        <v>69</v>
      </c>
      <c r="I34" s="70">
        <v>1710</v>
      </c>
      <c r="J34" s="68">
        <v>5191</v>
      </c>
      <c r="K34" s="69">
        <v>112</v>
      </c>
      <c r="L34" s="70">
        <v>5079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RowHeight="15.75" x14ac:dyDescent="0.25"/>
  <cols>
    <col min="1" max="1" width="3.140625" style="96" customWidth="1"/>
    <col min="2" max="2" width="11.7109375" style="214" customWidth="1"/>
    <col min="3" max="3" width="11.42578125" style="214"/>
    <col min="4" max="5" width="11.42578125" style="96"/>
    <col min="6" max="6" width="11.42578125" style="96" customWidth="1"/>
    <col min="7" max="16384" width="11.42578125" style="96"/>
  </cols>
  <sheetData>
    <row r="2" spans="1:6" ht="18.75" x14ac:dyDescent="0.3">
      <c r="A2" s="218" t="s">
        <v>244</v>
      </c>
    </row>
    <row r="3" spans="1:6" ht="8.25" customHeight="1" x14ac:dyDescent="0.25"/>
    <row r="4" spans="1:6" s="215" customFormat="1" x14ac:dyDescent="0.25">
      <c r="A4" s="219" t="s">
        <v>245</v>
      </c>
      <c r="B4" s="219"/>
    </row>
    <row r="5" spans="1:6" ht="4.5" customHeight="1" x14ac:dyDescent="0.25">
      <c r="A5" s="178"/>
      <c r="B5" s="220"/>
    </row>
    <row r="6" spans="1:6" ht="15" customHeight="1" x14ac:dyDescent="0.25">
      <c r="B6" s="214" t="s">
        <v>246</v>
      </c>
      <c r="C6" s="214" t="s">
        <v>356</v>
      </c>
    </row>
    <row r="7" spans="1:6" ht="15" customHeight="1" x14ac:dyDescent="0.25">
      <c r="B7" s="214" t="s">
        <v>249</v>
      </c>
      <c r="C7" s="248" t="s">
        <v>293</v>
      </c>
    </row>
    <row r="8" spans="1:6" ht="15" customHeight="1" x14ac:dyDescent="0.25">
      <c r="B8" s="214" t="s">
        <v>250</v>
      </c>
      <c r="C8" s="248" t="s">
        <v>247</v>
      </c>
    </row>
    <row r="9" spans="1:6" s="221" customFormat="1" ht="21" customHeight="1" x14ac:dyDescent="0.25">
      <c r="B9" s="222" t="s">
        <v>248</v>
      </c>
      <c r="C9" s="222"/>
    </row>
    <row r="10" spans="1:6" ht="14.25" customHeight="1" x14ac:dyDescent="0.25">
      <c r="B10" s="214" t="s">
        <v>251</v>
      </c>
      <c r="C10" s="214" t="s">
        <v>2</v>
      </c>
    </row>
    <row r="11" spans="1:6" ht="14.25" customHeight="1" x14ac:dyDescent="0.25">
      <c r="B11" s="214" t="s">
        <v>252</v>
      </c>
      <c r="C11" s="214" t="s">
        <v>312</v>
      </c>
    </row>
    <row r="12" spans="1:6" ht="14.25" customHeight="1" x14ac:dyDescent="0.25">
      <c r="B12" s="214" t="s">
        <v>253</v>
      </c>
      <c r="C12" s="214" t="s">
        <v>313</v>
      </c>
    </row>
    <row r="13" spans="1:6" ht="14.25" customHeight="1" x14ac:dyDescent="0.25">
      <c r="B13" s="214" t="s">
        <v>254</v>
      </c>
      <c r="C13" s="214" t="s">
        <v>186</v>
      </c>
    </row>
    <row r="14" spans="1:6" ht="14.25" customHeight="1" x14ac:dyDescent="0.25">
      <c r="B14" s="214" t="s">
        <v>255</v>
      </c>
      <c r="C14" s="214" t="s">
        <v>187</v>
      </c>
    </row>
    <row r="15" spans="1:6" ht="14.25" customHeight="1" x14ac:dyDescent="0.25">
      <c r="B15" s="214" t="s">
        <v>256</v>
      </c>
      <c r="C15" s="214" t="s">
        <v>188</v>
      </c>
      <c r="F15" s="214"/>
    </row>
    <row r="16" spans="1:6" ht="14.25" customHeight="1" x14ac:dyDescent="0.25">
      <c r="B16" s="214" t="s">
        <v>257</v>
      </c>
      <c r="C16" s="214" t="s">
        <v>189</v>
      </c>
    </row>
    <row r="17" spans="2:3" ht="14.25" customHeight="1" x14ac:dyDescent="0.25">
      <c r="B17" s="214" t="s">
        <v>258</v>
      </c>
      <c r="C17" s="214" t="s">
        <v>190</v>
      </c>
    </row>
    <row r="18" spans="2:3" ht="14.25" customHeight="1" x14ac:dyDescent="0.25">
      <c r="B18" s="214" t="s">
        <v>260</v>
      </c>
      <c r="C18" s="214" t="s">
        <v>191</v>
      </c>
    </row>
    <row r="19" spans="2:3" ht="14.25" customHeight="1" x14ac:dyDescent="0.25">
      <c r="B19" s="214" t="s">
        <v>261</v>
      </c>
      <c r="C19" s="214" t="s">
        <v>192</v>
      </c>
    </row>
    <row r="20" spans="2:3" ht="14.25" customHeight="1" x14ac:dyDescent="0.25">
      <c r="B20" s="214" t="s">
        <v>263</v>
      </c>
      <c r="C20" s="214" t="s">
        <v>193</v>
      </c>
    </row>
    <row r="21" spans="2:3" ht="14.25" customHeight="1" x14ac:dyDescent="0.25">
      <c r="B21" s="214" t="s">
        <v>264</v>
      </c>
      <c r="C21" s="214" t="s">
        <v>194</v>
      </c>
    </row>
    <row r="22" spans="2:3" s="221" customFormat="1" ht="21" customHeight="1" x14ac:dyDescent="0.25">
      <c r="B22" s="222" t="s">
        <v>259</v>
      </c>
      <c r="C22" s="222"/>
    </row>
    <row r="23" spans="2:3" ht="14.25" customHeight="1" x14ac:dyDescent="0.25">
      <c r="B23" s="214" t="s">
        <v>265</v>
      </c>
      <c r="C23" s="214" t="s">
        <v>2</v>
      </c>
    </row>
    <row r="24" spans="2:3" ht="14.25" customHeight="1" x14ac:dyDescent="0.25">
      <c r="B24" s="214" t="s">
        <v>266</v>
      </c>
      <c r="C24" s="214" t="s">
        <v>262</v>
      </c>
    </row>
    <row r="25" spans="2:3" s="223" customFormat="1" ht="14.25" customHeight="1" x14ac:dyDescent="0.2">
      <c r="B25" s="224"/>
      <c r="C25" s="213" t="s">
        <v>368</v>
      </c>
    </row>
    <row r="26" spans="2:3" ht="14.25" customHeight="1" x14ac:dyDescent="0.25">
      <c r="B26" s="214" t="s">
        <v>267</v>
      </c>
      <c r="C26" s="214" t="s">
        <v>186</v>
      </c>
    </row>
    <row r="27" spans="2:3" ht="14.25" customHeight="1" x14ac:dyDescent="0.25">
      <c r="B27" s="214" t="s">
        <v>268</v>
      </c>
      <c r="C27" s="214" t="s">
        <v>187</v>
      </c>
    </row>
    <row r="28" spans="2:3" ht="14.25" customHeight="1" x14ac:dyDescent="0.25">
      <c r="B28" s="214" t="s">
        <v>269</v>
      </c>
      <c r="C28" s="214" t="s">
        <v>188</v>
      </c>
    </row>
    <row r="29" spans="2:3" ht="14.25" customHeight="1" x14ac:dyDescent="0.25">
      <c r="B29" s="214" t="s">
        <v>270</v>
      </c>
      <c r="C29" s="214" t="s">
        <v>189</v>
      </c>
    </row>
    <row r="30" spans="2:3" ht="14.25" customHeight="1" x14ac:dyDescent="0.25">
      <c r="B30" s="214" t="s">
        <v>271</v>
      </c>
      <c r="C30" s="214" t="s">
        <v>190</v>
      </c>
    </row>
    <row r="31" spans="2:3" ht="14.25" customHeight="1" x14ac:dyDescent="0.25">
      <c r="B31" s="214" t="s">
        <v>273</v>
      </c>
      <c r="C31" s="214" t="s">
        <v>191</v>
      </c>
    </row>
    <row r="32" spans="2:3" ht="14.25" customHeight="1" x14ac:dyDescent="0.25">
      <c r="B32" s="214" t="s">
        <v>274</v>
      </c>
      <c r="C32" s="214" t="s">
        <v>192</v>
      </c>
    </row>
    <row r="33" spans="1:3" ht="14.25" customHeight="1" x14ac:dyDescent="0.25">
      <c r="B33" s="214" t="s">
        <v>276</v>
      </c>
      <c r="C33" s="214" t="s">
        <v>193</v>
      </c>
    </row>
    <row r="34" spans="1:3" ht="14.25" customHeight="1" x14ac:dyDescent="0.25">
      <c r="B34" s="214" t="s">
        <v>278</v>
      </c>
      <c r="C34" s="214" t="s">
        <v>194</v>
      </c>
    </row>
    <row r="35" spans="1:3" ht="8.25" customHeight="1" x14ac:dyDescent="0.25"/>
    <row r="36" spans="1:3" s="215" customFormat="1" x14ac:dyDescent="0.25">
      <c r="A36" s="219" t="s">
        <v>272</v>
      </c>
      <c r="B36" s="219"/>
    </row>
    <row r="37" spans="1:3" s="226" customFormat="1" ht="4.5" customHeight="1" x14ac:dyDescent="0.3">
      <c r="A37" s="225"/>
      <c r="B37" s="219"/>
      <c r="C37" s="215"/>
    </row>
    <row r="38" spans="1:3" ht="14.25" customHeight="1" x14ac:dyDescent="0.25">
      <c r="B38" s="214" t="s">
        <v>279</v>
      </c>
      <c r="C38" s="214" t="s">
        <v>349</v>
      </c>
    </row>
    <row r="39" spans="1:3" ht="14.25" customHeight="1" x14ac:dyDescent="0.25">
      <c r="B39" s="214" t="s">
        <v>280</v>
      </c>
      <c r="C39" s="214" t="s">
        <v>247</v>
      </c>
    </row>
    <row r="40" spans="1:3" ht="14.25" customHeight="1" x14ac:dyDescent="0.25">
      <c r="B40" s="214" t="s">
        <v>281</v>
      </c>
      <c r="C40" s="214" t="s">
        <v>275</v>
      </c>
    </row>
    <row r="41" spans="1:3" ht="14.25" customHeight="1" x14ac:dyDescent="0.25">
      <c r="B41" s="214" t="s">
        <v>282</v>
      </c>
      <c r="C41" s="214" t="s">
        <v>277</v>
      </c>
    </row>
    <row r="42" spans="1:3" s="227" customFormat="1" ht="21" customHeight="1" x14ac:dyDescent="0.25">
      <c r="B42" s="222" t="s">
        <v>248</v>
      </c>
      <c r="C42" s="228"/>
    </row>
    <row r="43" spans="1:3" ht="14.25" customHeight="1" x14ac:dyDescent="0.25">
      <c r="B43" s="214" t="s">
        <v>283</v>
      </c>
      <c r="C43" s="214" t="s">
        <v>2</v>
      </c>
    </row>
    <row r="44" spans="1:3" ht="14.25" customHeight="1" x14ac:dyDescent="0.25">
      <c r="B44" s="214" t="s">
        <v>284</v>
      </c>
      <c r="C44" s="214" t="s">
        <v>312</v>
      </c>
    </row>
    <row r="45" spans="1:3" ht="14.25" customHeight="1" x14ac:dyDescent="0.25">
      <c r="B45" s="214" t="s">
        <v>285</v>
      </c>
      <c r="C45" s="214" t="s">
        <v>313</v>
      </c>
    </row>
    <row r="46" spans="1:3" ht="14.25" customHeight="1" x14ac:dyDescent="0.25">
      <c r="B46" s="214" t="s">
        <v>286</v>
      </c>
      <c r="C46" s="214" t="s">
        <v>186</v>
      </c>
    </row>
    <row r="47" spans="1:3" ht="14.25" customHeight="1" x14ac:dyDescent="0.25">
      <c r="B47" s="214" t="s">
        <v>287</v>
      </c>
      <c r="C47" s="214" t="s">
        <v>187</v>
      </c>
    </row>
    <row r="48" spans="1:3" ht="14.25" customHeight="1" x14ac:dyDescent="0.25">
      <c r="B48" s="214" t="s">
        <v>288</v>
      </c>
      <c r="C48" s="214" t="s">
        <v>188</v>
      </c>
    </row>
    <row r="49" spans="2:8" ht="14.25" customHeight="1" x14ac:dyDescent="0.25">
      <c r="B49" s="214" t="s">
        <v>290</v>
      </c>
      <c r="C49" s="214" t="s">
        <v>189</v>
      </c>
    </row>
    <row r="50" spans="2:8" ht="14.25" customHeight="1" x14ac:dyDescent="0.25">
      <c r="B50" s="214" t="s">
        <v>291</v>
      </c>
      <c r="C50" s="214" t="s">
        <v>190</v>
      </c>
      <c r="H50" s="227"/>
    </row>
    <row r="51" spans="2:8" ht="14.25" customHeight="1" x14ac:dyDescent="0.25">
      <c r="B51" s="214" t="s">
        <v>292</v>
      </c>
      <c r="C51" s="214" t="s">
        <v>191</v>
      </c>
    </row>
    <row r="52" spans="2:8" ht="14.25" customHeight="1" x14ac:dyDescent="0.25">
      <c r="B52" s="214" t="s">
        <v>338</v>
      </c>
      <c r="C52" s="214" t="s">
        <v>192</v>
      </c>
    </row>
    <row r="53" spans="2:8" ht="14.25" customHeight="1" x14ac:dyDescent="0.25">
      <c r="B53" s="214" t="s">
        <v>339</v>
      </c>
      <c r="C53" s="214" t="s">
        <v>193</v>
      </c>
    </row>
    <row r="54" spans="2:8" ht="14.25" customHeight="1" x14ac:dyDescent="0.25">
      <c r="B54" s="214" t="s">
        <v>340</v>
      </c>
      <c r="C54" s="214" t="s">
        <v>194</v>
      </c>
    </row>
    <row r="55" spans="2:8" s="227" customFormat="1" ht="21" customHeight="1" x14ac:dyDescent="0.25">
      <c r="B55" s="222" t="s">
        <v>259</v>
      </c>
      <c r="C55" s="228"/>
    </row>
    <row r="56" spans="2:8" ht="14.25" customHeight="1" x14ac:dyDescent="0.25">
      <c r="B56" s="214" t="s">
        <v>341</v>
      </c>
      <c r="C56" s="214" t="s">
        <v>2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194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111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166178</v>
      </c>
      <c r="E9" s="50">
        <v>89175</v>
      </c>
      <c r="F9" s="51">
        <v>77003</v>
      </c>
      <c r="G9" s="49">
        <v>60508</v>
      </c>
      <c r="H9" s="50">
        <v>42407</v>
      </c>
      <c r="I9" s="51">
        <v>18101</v>
      </c>
      <c r="J9" s="49">
        <v>105670</v>
      </c>
      <c r="K9" s="50">
        <v>46768</v>
      </c>
      <c r="L9" s="51">
        <v>58902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162582</v>
      </c>
      <c r="E10" s="50">
        <v>88983</v>
      </c>
      <c r="F10" s="51">
        <v>73599</v>
      </c>
      <c r="G10" s="49">
        <v>59563</v>
      </c>
      <c r="H10" s="50">
        <v>42311</v>
      </c>
      <c r="I10" s="51">
        <v>17252</v>
      </c>
      <c r="J10" s="49">
        <v>103019</v>
      </c>
      <c r="K10" s="50">
        <v>46672</v>
      </c>
      <c r="L10" s="51">
        <v>56347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500</v>
      </c>
      <c r="E11" s="55">
        <v>311</v>
      </c>
      <c r="F11" s="56">
        <v>189</v>
      </c>
      <c r="G11" s="54">
        <v>383</v>
      </c>
      <c r="H11" s="55">
        <v>244</v>
      </c>
      <c r="I11" s="56">
        <v>139</v>
      </c>
      <c r="J11" s="54">
        <v>117</v>
      </c>
      <c r="K11" s="55">
        <v>67</v>
      </c>
      <c r="L11" s="56">
        <v>50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196</v>
      </c>
      <c r="E12" s="55">
        <v>173</v>
      </c>
      <c r="F12" s="56">
        <v>23</v>
      </c>
      <c r="G12" s="54">
        <v>149</v>
      </c>
      <c r="H12" s="55">
        <v>143</v>
      </c>
      <c r="I12" s="56">
        <v>6</v>
      </c>
      <c r="J12" s="54">
        <v>47</v>
      </c>
      <c r="K12" s="55">
        <v>30</v>
      </c>
      <c r="L12" s="56">
        <v>17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44916</v>
      </c>
      <c r="E13" s="55">
        <v>33473</v>
      </c>
      <c r="F13" s="56">
        <v>11443</v>
      </c>
      <c r="G13" s="54">
        <v>21582</v>
      </c>
      <c r="H13" s="55">
        <v>16634</v>
      </c>
      <c r="I13" s="56">
        <v>4948</v>
      </c>
      <c r="J13" s="54">
        <v>23334</v>
      </c>
      <c r="K13" s="55">
        <v>16839</v>
      </c>
      <c r="L13" s="56">
        <v>6495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1707</v>
      </c>
      <c r="E14" s="55">
        <v>1431</v>
      </c>
      <c r="F14" s="56">
        <v>276</v>
      </c>
      <c r="G14" s="54">
        <v>188</v>
      </c>
      <c r="H14" s="55">
        <v>174</v>
      </c>
      <c r="I14" s="56">
        <v>14</v>
      </c>
      <c r="J14" s="54">
        <v>1519</v>
      </c>
      <c r="K14" s="55">
        <v>1257</v>
      </c>
      <c r="L14" s="56">
        <v>262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1011</v>
      </c>
      <c r="E15" s="55">
        <v>724</v>
      </c>
      <c r="F15" s="56">
        <v>287</v>
      </c>
      <c r="G15" s="54">
        <v>556</v>
      </c>
      <c r="H15" s="55">
        <v>507</v>
      </c>
      <c r="I15" s="56">
        <v>49</v>
      </c>
      <c r="J15" s="54">
        <v>455</v>
      </c>
      <c r="K15" s="55">
        <v>217</v>
      </c>
      <c r="L15" s="56">
        <v>238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11883</v>
      </c>
      <c r="E16" s="55">
        <v>10117</v>
      </c>
      <c r="F16" s="56">
        <v>1766</v>
      </c>
      <c r="G16" s="54">
        <v>8257</v>
      </c>
      <c r="H16" s="55">
        <v>7968</v>
      </c>
      <c r="I16" s="56">
        <v>289</v>
      </c>
      <c r="J16" s="54">
        <v>3626</v>
      </c>
      <c r="K16" s="55">
        <v>2149</v>
      </c>
      <c r="L16" s="56">
        <v>1477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22824</v>
      </c>
      <c r="E17" s="55">
        <v>9404</v>
      </c>
      <c r="F17" s="56">
        <v>13420</v>
      </c>
      <c r="G17" s="54">
        <v>5435</v>
      </c>
      <c r="H17" s="55">
        <v>3756</v>
      </c>
      <c r="I17" s="56">
        <v>1679</v>
      </c>
      <c r="J17" s="54">
        <v>17389</v>
      </c>
      <c r="K17" s="55">
        <v>5648</v>
      </c>
      <c r="L17" s="56">
        <v>11741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7447</v>
      </c>
      <c r="E18" s="55">
        <v>5699</v>
      </c>
      <c r="F18" s="56">
        <v>1748</v>
      </c>
      <c r="G18" s="54">
        <v>4272</v>
      </c>
      <c r="H18" s="55">
        <v>3767</v>
      </c>
      <c r="I18" s="56">
        <v>505</v>
      </c>
      <c r="J18" s="54">
        <v>3175</v>
      </c>
      <c r="K18" s="55">
        <v>1932</v>
      </c>
      <c r="L18" s="56">
        <v>1243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8803</v>
      </c>
      <c r="E19" s="55">
        <v>3635</v>
      </c>
      <c r="F19" s="56">
        <v>5168</v>
      </c>
      <c r="G19" s="54">
        <v>7306</v>
      </c>
      <c r="H19" s="55">
        <v>3143</v>
      </c>
      <c r="I19" s="56">
        <v>4163</v>
      </c>
      <c r="J19" s="54">
        <v>1497</v>
      </c>
      <c r="K19" s="55">
        <v>492</v>
      </c>
      <c r="L19" s="56">
        <v>1005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1937</v>
      </c>
      <c r="E20" s="55">
        <v>1246</v>
      </c>
      <c r="F20" s="56">
        <v>691</v>
      </c>
      <c r="G20" s="54">
        <v>94</v>
      </c>
      <c r="H20" s="55">
        <v>49</v>
      </c>
      <c r="I20" s="56">
        <v>45</v>
      </c>
      <c r="J20" s="54">
        <v>1843</v>
      </c>
      <c r="K20" s="55">
        <v>1197</v>
      </c>
      <c r="L20" s="56">
        <v>646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4631</v>
      </c>
      <c r="E21" s="55">
        <v>2018</v>
      </c>
      <c r="F21" s="56">
        <v>2613</v>
      </c>
      <c r="G21" s="54">
        <v>119</v>
      </c>
      <c r="H21" s="55">
        <v>16</v>
      </c>
      <c r="I21" s="56">
        <v>103</v>
      </c>
      <c r="J21" s="54">
        <v>4512</v>
      </c>
      <c r="K21" s="55">
        <v>2002</v>
      </c>
      <c r="L21" s="56">
        <v>2510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1354</v>
      </c>
      <c r="E22" s="55">
        <v>622</v>
      </c>
      <c r="F22" s="56">
        <v>732</v>
      </c>
      <c r="G22" s="54">
        <v>275</v>
      </c>
      <c r="H22" s="55">
        <v>139</v>
      </c>
      <c r="I22" s="56">
        <v>136</v>
      </c>
      <c r="J22" s="54">
        <v>1079</v>
      </c>
      <c r="K22" s="55">
        <v>483</v>
      </c>
      <c r="L22" s="56">
        <v>596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5500</v>
      </c>
      <c r="E23" s="55">
        <v>2327</v>
      </c>
      <c r="F23" s="56">
        <v>3173</v>
      </c>
      <c r="G23" s="54">
        <v>328</v>
      </c>
      <c r="H23" s="55">
        <v>161</v>
      </c>
      <c r="I23" s="56">
        <v>167</v>
      </c>
      <c r="J23" s="54">
        <v>5172</v>
      </c>
      <c r="K23" s="55">
        <v>2166</v>
      </c>
      <c r="L23" s="56">
        <v>3006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7164</v>
      </c>
      <c r="E24" s="55">
        <v>4005</v>
      </c>
      <c r="F24" s="56">
        <v>3159</v>
      </c>
      <c r="G24" s="54">
        <v>5636</v>
      </c>
      <c r="H24" s="55">
        <v>3419</v>
      </c>
      <c r="I24" s="56">
        <v>2217</v>
      </c>
      <c r="J24" s="54">
        <v>1528</v>
      </c>
      <c r="K24" s="55">
        <v>586</v>
      </c>
      <c r="L24" s="56">
        <v>942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23714</v>
      </c>
      <c r="E25" s="55">
        <v>8446</v>
      </c>
      <c r="F25" s="56">
        <v>15268</v>
      </c>
      <c r="G25" s="54">
        <v>1349</v>
      </c>
      <c r="H25" s="55">
        <v>650</v>
      </c>
      <c r="I25" s="56">
        <v>699</v>
      </c>
      <c r="J25" s="54">
        <v>22365</v>
      </c>
      <c r="K25" s="55">
        <v>7796</v>
      </c>
      <c r="L25" s="56">
        <v>14569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2038</v>
      </c>
      <c r="E26" s="55">
        <v>731</v>
      </c>
      <c r="F26" s="56">
        <v>1307</v>
      </c>
      <c r="G26" s="54">
        <v>123</v>
      </c>
      <c r="H26" s="55">
        <v>33</v>
      </c>
      <c r="I26" s="56">
        <v>90</v>
      </c>
      <c r="J26" s="54">
        <v>1915</v>
      </c>
      <c r="K26" s="55">
        <v>698</v>
      </c>
      <c r="L26" s="56">
        <v>1217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11979</v>
      </c>
      <c r="E27" s="55">
        <v>2818</v>
      </c>
      <c r="F27" s="56">
        <v>9161</v>
      </c>
      <c r="G27" s="54">
        <v>1510</v>
      </c>
      <c r="H27" s="55">
        <v>913</v>
      </c>
      <c r="I27" s="56">
        <v>597</v>
      </c>
      <c r="J27" s="54">
        <v>10469</v>
      </c>
      <c r="K27" s="55">
        <v>1905</v>
      </c>
      <c r="L27" s="56">
        <v>8564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1460</v>
      </c>
      <c r="E28" s="55">
        <v>795</v>
      </c>
      <c r="F28" s="56">
        <v>665</v>
      </c>
      <c r="G28" s="54">
        <v>578</v>
      </c>
      <c r="H28" s="55">
        <v>344</v>
      </c>
      <c r="I28" s="56">
        <v>234</v>
      </c>
      <c r="J28" s="54">
        <v>882</v>
      </c>
      <c r="K28" s="55">
        <v>451</v>
      </c>
      <c r="L28" s="56">
        <v>431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3307</v>
      </c>
      <c r="E29" s="55">
        <v>934</v>
      </c>
      <c r="F29" s="56">
        <v>2373</v>
      </c>
      <c r="G29" s="54">
        <v>1372</v>
      </c>
      <c r="H29" s="55">
        <v>249</v>
      </c>
      <c r="I29" s="56">
        <v>1123</v>
      </c>
      <c r="J29" s="54">
        <v>1935</v>
      </c>
      <c r="K29" s="55">
        <v>685</v>
      </c>
      <c r="L29" s="56">
        <v>1250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88</v>
      </c>
      <c r="E30" s="55">
        <v>4</v>
      </c>
      <c r="F30" s="56">
        <v>84</v>
      </c>
      <c r="G30" s="54">
        <v>50</v>
      </c>
      <c r="H30" s="55">
        <v>1</v>
      </c>
      <c r="I30" s="56">
        <v>49</v>
      </c>
      <c r="J30" s="54">
        <v>38</v>
      </c>
      <c r="K30" s="55">
        <v>3</v>
      </c>
      <c r="L30" s="56">
        <v>35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123</v>
      </c>
      <c r="E32" s="66">
        <v>70</v>
      </c>
      <c r="F32" s="67">
        <v>53</v>
      </c>
      <c r="G32" s="65">
        <v>1</v>
      </c>
      <c r="H32" s="66">
        <v>1</v>
      </c>
      <c r="I32" s="67">
        <v>0</v>
      </c>
      <c r="J32" s="65">
        <v>122</v>
      </c>
      <c r="K32" s="66">
        <v>69</v>
      </c>
      <c r="L32" s="67">
        <v>53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129</v>
      </c>
      <c r="E33" s="66">
        <v>129</v>
      </c>
      <c r="F33" s="67">
        <v>0</v>
      </c>
      <c r="G33" s="65">
        <v>81</v>
      </c>
      <c r="H33" s="66">
        <v>81</v>
      </c>
      <c r="I33" s="67">
        <v>0</v>
      </c>
      <c r="J33" s="65">
        <v>48</v>
      </c>
      <c r="K33" s="66">
        <v>48</v>
      </c>
      <c r="L33" s="67">
        <v>0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3467</v>
      </c>
      <c r="E34" s="69">
        <v>63</v>
      </c>
      <c r="F34" s="70">
        <v>3404</v>
      </c>
      <c r="G34" s="68">
        <v>864</v>
      </c>
      <c r="H34" s="69">
        <v>15</v>
      </c>
      <c r="I34" s="70">
        <v>849</v>
      </c>
      <c r="J34" s="68">
        <v>2603</v>
      </c>
      <c r="K34" s="69">
        <v>48</v>
      </c>
      <c r="L34" s="70">
        <v>2555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112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33" t="s">
        <v>88</v>
      </c>
      <c r="F9" s="134" t="s">
        <v>5</v>
      </c>
      <c r="G9" s="140" t="s">
        <v>87</v>
      </c>
      <c r="H9" s="133" t="s">
        <v>88</v>
      </c>
      <c r="I9" s="134" t="s">
        <v>5</v>
      </c>
      <c r="J9" s="140" t="s">
        <v>87</v>
      </c>
      <c r="K9" s="133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v>3792460</v>
      </c>
      <c r="D10" s="141">
        <v>2037937</v>
      </c>
      <c r="E10" s="75">
        <v>1754523</v>
      </c>
      <c r="F10" s="135">
        <v>1409827</v>
      </c>
      <c r="G10" s="141">
        <v>993026</v>
      </c>
      <c r="H10" s="75">
        <v>416801</v>
      </c>
      <c r="I10" s="135">
        <v>2382633</v>
      </c>
      <c r="J10" s="141">
        <v>1044911</v>
      </c>
      <c r="K10" s="76">
        <v>1337722</v>
      </c>
    </row>
    <row r="11" spans="1:11" ht="18" customHeight="1" x14ac:dyDescent="0.2">
      <c r="A11" s="77">
        <v>2</v>
      </c>
      <c r="B11" s="72" t="s">
        <v>122</v>
      </c>
      <c r="C11" s="136">
        <v>30</v>
      </c>
      <c r="D11" s="142">
        <v>21</v>
      </c>
      <c r="E11" s="78">
        <v>9</v>
      </c>
      <c r="F11" s="136">
        <v>20</v>
      </c>
      <c r="G11" s="142">
        <v>15</v>
      </c>
      <c r="H11" s="78">
        <v>5</v>
      </c>
      <c r="I11" s="136">
        <v>10</v>
      </c>
      <c r="J11" s="142">
        <v>6</v>
      </c>
      <c r="K11" s="79">
        <v>4</v>
      </c>
    </row>
    <row r="12" spans="1:11" x14ac:dyDescent="0.2">
      <c r="A12" s="77">
        <v>3</v>
      </c>
      <c r="B12" s="72" t="s">
        <v>23</v>
      </c>
      <c r="C12" s="136">
        <v>11495</v>
      </c>
      <c r="D12" s="142">
        <v>7918</v>
      </c>
      <c r="E12" s="78">
        <v>3577</v>
      </c>
      <c r="F12" s="136">
        <v>8379</v>
      </c>
      <c r="G12" s="142">
        <v>6836</v>
      </c>
      <c r="H12" s="78">
        <v>1543</v>
      </c>
      <c r="I12" s="136">
        <v>3116</v>
      </c>
      <c r="J12" s="142">
        <v>1082</v>
      </c>
      <c r="K12" s="79">
        <v>2034</v>
      </c>
    </row>
    <row r="13" spans="1:11" x14ac:dyDescent="0.2">
      <c r="A13" s="77">
        <v>4</v>
      </c>
      <c r="B13" s="72" t="s">
        <v>24</v>
      </c>
      <c r="C13" s="136">
        <v>20523</v>
      </c>
      <c r="D13" s="142">
        <v>13496</v>
      </c>
      <c r="E13" s="78">
        <v>7027</v>
      </c>
      <c r="F13" s="136">
        <v>14219</v>
      </c>
      <c r="G13" s="142">
        <v>11336</v>
      </c>
      <c r="H13" s="78">
        <v>2883</v>
      </c>
      <c r="I13" s="136">
        <v>6304</v>
      </c>
      <c r="J13" s="142">
        <v>2160</v>
      </c>
      <c r="K13" s="79">
        <v>4144</v>
      </c>
    </row>
    <row r="14" spans="1:11" x14ac:dyDescent="0.2">
      <c r="A14" s="77">
        <v>5</v>
      </c>
      <c r="B14" s="72" t="s">
        <v>25</v>
      </c>
      <c r="C14" s="136">
        <v>26745</v>
      </c>
      <c r="D14" s="142">
        <v>17082</v>
      </c>
      <c r="E14" s="78">
        <v>9663</v>
      </c>
      <c r="F14" s="136">
        <v>17731</v>
      </c>
      <c r="G14" s="142">
        <v>13936</v>
      </c>
      <c r="H14" s="78">
        <v>3795</v>
      </c>
      <c r="I14" s="136">
        <v>9014</v>
      </c>
      <c r="J14" s="142">
        <v>3146</v>
      </c>
      <c r="K14" s="79">
        <v>5868</v>
      </c>
    </row>
    <row r="15" spans="1:11" x14ac:dyDescent="0.2">
      <c r="A15" s="77">
        <v>6</v>
      </c>
      <c r="B15" s="72" t="s">
        <v>26</v>
      </c>
      <c r="C15" s="136">
        <v>33115</v>
      </c>
      <c r="D15" s="142">
        <v>20874</v>
      </c>
      <c r="E15" s="78">
        <v>12241</v>
      </c>
      <c r="F15" s="136">
        <v>21692</v>
      </c>
      <c r="G15" s="142">
        <v>17049</v>
      </c>
      <c r="H15" s="78">
        <v>4643</v>
      </c>
      <c r="I15" s="136">
        <v>11423</v>
      </c>
      <c r="J15" s="142">
        <v>3825</v>
      </c>
      <c r="K15" s="79">
        <v>7598</v>
      </c>
    </row>
    <row r="16" spans="1:11" s="84" customFormat="1" ht="18" customHeight="1" x14ac:dyDescent="0.2">
      <c r="A16" s="80">
        <v>7</v>
      </c>
      <c r="B16" s="81" t="s">
        <v>27</v>
      </c>
      <c r="C16" s="137">
        <v>42833</v>
      </c>
      <c r="D16" s="143">
        <v>25820</v>
      </c>
      <c r="E16" s="82">
        <v>17013</v>
      </c>
      <c r="F16" s="137">
        <v>26051</v>
      </c>
      <c r="G16" s="143">
        <v>20539</v>
      </c>
      <c r="H16" s="82">
        <v>5512</v>
      </c>
      <c r="I16" s="137">
        <v>16782</v>
      </c>
      <c r="J16" s="143">
        <v>5281</v>
      </c>
      <c r="K16" s="83">
        <v>11501</v>
      </c>
    </row>
    <row r="17" spans="1:11" x14ac:dyDescent="0.2">
      <c r="A17" s="77">
        <v>8</v>
      </c>
      <c r="B17" s="72" t="s">
        <v>28</v>
      </c>
      <c r="C17" s="136">
        <v>48248</v>
      </c>
      <c r="D17" s="142">
        <v>27771</v>
      </c>
      <c r="E17" s="78">
        <v>20477</v>
      </c>
      <c r="F17" s="136">
        <v>25704</v>
      </c>
      <c r="G17" s="142">
        <v>19802</v>
      </c>
      <c r="H17" s="78">
        <v>5902</v>
      </c>
      <c r="I17" s="136">
        <v>22544</v>
      </c>
      <c r="J17" s="142">
        <v>7969</v>
      </c>
      <c r="K17" s="79">
        <v>14575</v>
      </c>
    </row>
    <row r="18" spans="1:11" x14ac:dyDescent="0.2">
      <c r="A18" s="77">
        <v>9</v>
      </c>
      <c r="B18" s="72" t="s">
        <v>29</v>
      </c>
      <c r="C18" s="136">
        <v>54125</v>
      </c>
      <c r="D18" s="142">
        <v>30413</v>
      </c>
      <c r="E18" s="78">
        <v>23712</v>
      </c>
      <c r="F18" s="136">
        <v>25898</v>
      </c>
      <c r="G18" s="142">
        <v>19561</v>
      </c>
      <c r="H18" s="78">
        <v>6337</v>
      </c>
      <c r="I18" s="136">
        <v>28227</v>
      </c>
      <c r="J18" s="142">
        <v>10852</v>
      </c>
      <c r="K18" s="79">
        <v>17375</v>
      </c>
    </row>
    <row r="19" spans="1:11" x14ac:dyDescent="0.2">
      <c r="A19" s="77">
        <v>10</v>
      </c>
      <c r="B19" s="72" t="s">
        <v>30</v>
      </c>
      <c r="C19" s="136">
        <v>61229</v>
      </c>
      <c r="D19" s="142">
        <v>33414</v>
      </c>
      <c r="E19" s="78">
        <v>27815</v>
      </c>
      <c r="F19" s="136">
        <v>27153</v>
      </c>
      <c r="G19" s="142">
        <v>20321</v>
      </c>
      <c r="H19" s="78">
        <v>6832</v>
      </c>
      <c r="I19" s="136">
        <v>34076</v>
      </c>
      <c r="J19" s="142">
        <v>13093</v>
      </c>
      <c r="K19" s="79">
        <v>20983</v>
      </c>
    </row>
    <row r="20" spans="1:11" x14ac:dyDescent="0.2">
      <c r="A20" s="77">
        <v>11</v>
      </c>
      <c r="B20" s="72" t="s">
        <v>31</v>
      </c>
      <c r="C20" s="136">
        <v>67854</v>
      </c>
      <c r="D20" s="142">
        <v>36459</v>
      </c>
      <c r="E20" s="78">
        <v>31395</v>
      </c>
      <c r="F20" s="136">
        <v>28566</v>
      </c>
      <c r="G20" s="142">
        <v>21487</v>
      </c>
      <c r="H20" s="78">
        <v>7079</v>
      </c>
      <c r="I20" s="136">
        <v>39288</v>
      </c>
      <c r="J20" s="142">
        <v>14972</v>
      </c>
      <c r="K20" s="79">
        <v>24316</v>
      </c>
    </row>
    <row r="21" spans="1:11" s="84" customFormat="1" ht="18" customHeight="1" x14ac:dyDescent="0.2">
      <c r="A21" s="80">
        <v>12</v>
      </c>
      <c r="B21" s="81" t="s">
        <v>32</v>
      </c>
      <c r="C21" s="137">
        <v>73604</v>
      </c>
      <c r="D21" s="143">
        <v>38974</v>
      </c>
      <c r="E21" s="82">
        <v>34630</v>
      </c>
      <c r="F21" s="137">
        <v>29547</v>
      </c>
      <c r="G21" s="143">
        <v>22077</v>
      </c>
      <c r="H21" s="82">
        <v>7470</v>
      </c>
      <c r="I21" s="137">
        <v>44057</v>
      </c>
      <c r="J21" s="143">
        <v>16897</v>
      </c>
      <c r="K21" s="83">
        <v>27160</v>
      </c>
    </row>
    <row r="22" spans="1:11" x14ac:dyDescent="0.2">
      <c r="A22" s="77">
        <v>13</v>
      </c>
      <c r="B22" s="72" t="s">
        <v>33</v>
      </c>
      <c r="C22" s="136">
        <v>80459</v>
      </c>
      <c r="D22" s="142">
        <v>42650</v>
      </c>
      <c r="E22" s="78">
        <v>37809</v>
      </c>
      <c r="F22" s="136">
        <v>30804</v>
      </c>
      <c r="G22" s="142">
        <v>23035</v>
      </c>
      <c r="H22" s="78">
        <v>7769</v>
      </c>
      <c r="I22" s="136">
        <v>49655</v>
      </c>
      <c r="J22" s="142">
        <v>19615</v>
      </c>
      <c r="K22" s="79">
        <v>30040</v>
      </c>
    </row>
    <row r="23" spans="1:11" x14ac:dyDescent="0.2">
      <c r="A23" s="77">
        <v>14</v>
      </c>
      <c r="B23" s="72" t="s">
        <v>34</v>
      </c>
      <c r="C23" s="136">
        <v>86516</v>
      </c>
      <c r="D23" s="142">
        <v>46063</v>
      </c>
      <c r="E23" s="78">
        <v>40453</v>
      </c>
      <c r="F23" s="136">
        <v>31909</v>
      </c>
      <c r="G23" s="142">
        <v>23909</v>
      </c>
      <c r="H23" s="78">
        <v>8000</v>
      </c>
      <c r="I23" s="136">
        <v>54607</v>
      </c>
      <c r="J23" s="142">
        <v>22154</v>
      </c>
      <c r="K23" s="79">
        <v>32453</v>
      </c>
    </row>
    <row r="24" spans="1:11" x14ac:dyDescent="0.2">
      <c r="A24" s="77">
        <v>15</v>
      </c>
      <c r="B24" s="72" t="s">
        <v>35</v>
      </c>
      <c r="C24" s="136">
        <v>89936</v>
      </c>
      <c r="D24" s="142">
        <v>48520</v>
      </c>
      <c r="E24" s="78">
        <v>41416</v>
      </c>
      <c r="F24" s="136">
        <v>32500</v>
      </c>
      <c r="G24" s="142">
        <v>24468</v>
      </c>
      <c r="H24" s="78">
        <v>8032</v>
      </c>
      <c r="I24" s="136">
        <v>57436</v>
      </c>
      <c r="J24" s="142">
        <v>24052</v>
      </c>
      <c r="K24" s="79">
        <v>33384</v>
      </c>
    </row>
    <row r="25" spans="1:11" x14ac:dyDescent="0.2">
      <c r="A25" s="77">
        <v>16</v>
      </c>
      <c r="B25" s="72" t="s">
        <v>36</v>
      </c>
      <c r="C25" s="136">
        <v>93258</v>
      </c>
      <c r="D25" s="142">
        <v>50410</v>
      </c>
      <c r="E25" s="78">
        <v>42848</v>
      </c>
      <c r="F25" s="136">
        <v>33098</v>
      </c>
      <c r="G25" s="142">
        <v>24950</v>
      </c>
      <c r="H25" s="78">
        <v>8148</v>
      </c>
      <c r="I25" s="136">
        <v>60160</v>
      </c>
      <c r="J25" s="142">
        <v>25460</v>
      </c>
      <c r="K25" s="79">
        <v>34700</v>
      </c>
    </row>
    <row r="26" spans="1:11" s="84" customFormat="1" ht="18" customHeight="1" x14ac:dyDescent="0.2">
      <c r="A26" s="80">
        <v>17</v>
      </c>
      <c r="B26" s="81" t="s">
        <v>37</v>
      </c>
      <c r="C26" s="137">
        <v>92617</v>
      </c>
      <c r="D26" s="143">
        <v>50664</v>
      </c>
      <c r="E26" s="82">
        <v>41953</v>
      </c>
      <c r="F26" s="137">
        <v>33074</v>
      </c>
      <c r="G26" s="143">
        <v>24768</v>
      </c>
      <c r="H26" s="82">
        <v>8306</v>
      </c>
      <c r="I26" s="137">
        <v>59543</v>
      </c>
      <c r="J26" s="143">
        <v>25896</v>
      </c>
      <c r="K26" s="83">
        <v>33647</v>
      </c>
    </row>
    <row r="27" spans="1:11" x14ac:dyDescent="0.2">
      <c r="A27" s="77">
        <v>18</v>
      </c>
      <c r="B27" s="72" t="s">
        <v>38</v>
      </c>
      <c r="C27" s="136">
        <v>92340</v>
      </c>
      <c r="D27" s="142">
        <v>50546</v>
      </c>
      <c r="E27" s="78">
        <v>41794</v>
      </c>
      <c r="F27" s="136">
        <v>32485</v>
      </c>
      <c r="G27" s="142">
        <v>24244</v>
      </c>
      <c r="H27" s="78">
        <v>8241</v>
      </c>
      <c r="I27" s="136">
        <v>59855</v>
      </c>
      <c r="J27" s="142">
        <v>26302</v>
      </c>
      <c r="K27" s="79">
        <v>33553</v>
      </c>
    </row>
    <row r="28" spans="1:11" x14ac:dyDescent="0.2">
      <c r="A28" s="77">
        <v>19</v>
      </c>
      <c r="B28" s="72" t="s">
        <v>39</v>
      </c>
      <c r="C28" s="136">
        <v>92213</v>
      </c>
      <c r="D28" s="142">
        <v>50899</v>
      </c>
      <c r="E28" s="78">
        <v>41314</v>
      </c>
      <c r="F28" s="136">
        <v>32211</v>
      </c>
      <c r="G28" s="142">
        <v>24201</v>
      </c>
      <c r="H28" s="78">
        <v>8010</v>
      </c>
      <c r="I28" s="136">
        <v>60002</v>
      </c>
      <c r="J28" s="142">
        <v>26698</v>
      </c>
      <c r="K28" s="79">
        <v>33304</v>
      </c>
    </row>
    <row r="29" spans="1:11" x14ac:dyDescent="0.2">
      <c r="A29" s="77">
        <v>20</v>
      </c>
      <c r="B29" s="72" t="s">
        <v>40</v>
      </c>
      <c r="C29" s="136">
        <v>90677</v>
      </c>
      <c r="D29" s="142">
        <v>49957</v>
      </c>
      <c r="E29" s="78">
        <v>40720</v>
      </c>
      <c r="F29" s="136">
        <v>31810</v>
      </c>
      <c r="G29" s="142">
        <v>23752</v>
      </c>
      <c r="H29" s="78">
        <v>8058</v>
      </c>
      <c r="I29" s="136">
        <v>58867</v>
      </c>
      <c r="J29" s="142">
        <v>26205</v>
      </c>
      <c r="K29" s="79">
        <v>32662</v>
      </c>
    </row>
    <row r="30" spans="1:11" x14ac:dyDescent="0.2">
      <c r="A30" s="77">
        <v>21</v>
      </c>
      <c r="B30" s="72" t="s">
        <v>41</v>
      </c>
      <c r="C30" s="136">
        <v>90456</v>
      </c>
      <c r="D30" s="142">
        <v>49779</v>
      </c>
      <c r="E30" s="78">
        <v>40677</v>
      </c>
      <c r="F30" s="136">
        <v>31717</v>
      </c>
      <c r="G30" s="142">
        <v>23551</v>
      </c>
      <c r="H30" s="78">
        <v>8166</v>
      </c>
      <c r="I30" s="136">
        <v>58739</v>
      </c>
      <c r="J30" s="142">
        <v>26228</v>
      </c>
      <c r="K30" s="79">
        <v>32511</v>
      </c>
    </row>
    <row r="31" spans="1:11" s="84" customFormat="1" ht="18" customHeight="1" x14ac:dyDescent="0.2">
      <c r="A31" s="80">
        <v>22</v>
      </c>
      <c r="B31" s="81" t="s">
        <v>42</v>
      </c>
      <c r="C31" s="137">
        <v>91549</v>
      </c>
      <c r="D31" s="143">
        <v>50371</v>
      </c>
      <c r="E31" s="82">
        <v>41178</v>
      </c>
      <c r="F31" s="137">
        <v>32433</v>
      </c>
      <c r="G31" s="143">
        <v>23936</v>
      </c>
      <c r="H31" s="82">
        <v>8497</v>
      </c>
      <c r="I31" s="137">
        <v>59116</v>
      </c>
      <c r="J31" s="143">
        <v>26435</v>
      </c>
      <c r="K31" s="83">
        <v>32681</v>
      </c>
    </row>
    <row r="32" spans="1:11" x14ac:dyDescent="0.2">
      <c r="A32" s="77">
        <v>23</v>
      </c>
      <c r="B32" s="72" t="s">
        <v>43</v>
      </c>
      <c r="C32" s="136">
        <v>91608</v>
      </c>
      <c r="D32" s="142">
        <v>49889</v>
      </c>
      <c r="E32" s="78">
        <v>41719</v>
      </c>
      <c r="F32" s="136">
        <v>31791</v>
      </c>
      <c r="G32" s="142">
        <v>23477</v>
      </c>
      <c r="H32" s="78">
        <v>8314</v>
      </c>
      <c r="I32" s="136">
        <v>59817</v>
      </c>
      <c r="J32" s="142">
        <v>26412</v>
      </c>
      <c r="K32" s="79">
        <v>33405</v>
      </c>
    </row>
    <row r="33" spans="1:11" x14ac:dyDescent="0.2">
      <c r="A33" s="77">
        <v>24</v>
      </c>
      <c r="B33" s="72" t="s">
        <v>44</v>
      </c>
      <c r="C33" s="136">
        <v>91986</v>
      </c>
      <c r="D33" s="142">
        <v>49975</v>
      </c>
      <c r="E33" s="78">
        <v>42011</v>
      </c>
      <c r="F33" s="136">
        <v>32118</v>
      </c>
      <c r="G33" s="142">
        <v>23685</v>
      </c>
      <c r="H33" s="78">
        <v>8433</v>
      </c>
      <c r="I33" s="136">
        <v>59868</v>
      </c>
      <c r="J33" s="142">
        <v>26290</v>
      </c>
      <c r="K33" s="79">
        <v>33578</v>
      </c>
    </row>
    <row r="34" spans="1:11" x14ac:dyDescent="0.2">
      <c r="A34" s="77">
        <v>25</v>
      </c>
      <c r="B34" s="72" t="s">
        <v>45</v>
      </c>
      <c r="C34" s="136">
        <v>94489</v>
      </c>
      <c r="D34" s="142">
        <v>50836</v>
      </c>
      <c r="E34" s="78">
        <v>43653</v>
      </c>
      <c r="F34" s="136">
        <v>32674</v>
      </c>
      <c r="G34" s="142">
        <v>23829</v>
      </c>
      <c r="H34" s="78">
        <v>8845</v>
      </c>
      <c r="I34" s="136">
        <v>61815</v>
      </c>
      <c r="J34" s="142">
        <v>27007</v>
      </c>
      <c r="K34" s="79">
        <v>34808</v>
      </c>
    </row>
    <row r="35" spans="1:11" x14ac:dyDescent="0.2">
      <c r="A35" s="77">
        <v>26</v>
      </c>
      <c r="B35" s="72" t="s">
        <v>66</v>
      </c>
      <c r="C35" s="136">
        <v>94880</v>
      </c>
      <c r="D35" s="142">
        <v>50697</v>
      </c>
      <c r="E35" s="78">
        <v>44183</v>
      </c>
      <c r="F35" s="136">
        <v>32763</v>
      </c>
      <c r="G35" s="142">
        <v>23594</v>
      </c>
      <c r="H35" s="78">
        <v>9169</v>
      </c>
      <c r="I35" s="136">
        <v>62117</v>
      </c>
      <c r="J35" s="142">
        <v>27103</v>
      </c>
      <c r="K35" s="79">
        <v>35014</v>
      </c>
    </row>
    <row r="36" spans="1:11" s="84" customFormat="1" ht="18" customHeight="1" x14ac:dyDescent="0.2">
      <c r="A36" s="80">
        <v>27</v>
      </c>
      <c r="B36" s="81" t="s">
        <v>67</v>
      </c>
      <c r="C36" s="137">
        <v>91389</v>
      </c>
      <c r="D36" s="143">
        <v>48984</v>
      </c>
      <c r="E36" s="82">
        <v>42405</v>
      </c>
      <c r="F36" s="137">
        <v>32282</v>
      </c>
      <c r="G36" s="143">
        <v>23059</v>
      </c>
      <c r="H36" s="82">
        <v>9223</v>
      </c>
      <c r="I36" s="137">
        <v>59107</v>
      </c>
      <c r="J36" s="143">
        <v>25925</v>
      </c>
      <c r="K36" s="83">
        <v>33182</v>
      </c>
    </row>
    <row r="37" spans="1:11" x14ac:dyDescent="0.2">
      <c r="A37" s="77">
        <v>28</v>
      </c>
      <c r="B37" s="72" t="s">
        <v>46</v>
      </c>
      <c r="C37" s="136">
        <v>87821</v>
      </c>
      <c r="D37" s="142">
        <v>46545</v>
      </c>
      <c r="E37" s="78">
        <v>41276</v>
      </c>
      <c r="F37" s="136">
        <v>31361</v>
      </c>
      <c r="G37" s="142">
        <v>22181</v>
      </c>
      <c r="H37" s="78">
        <v>9180</v>
      </c>
      <c r="I37" s="136">
        <v>56460</v>
      </c>
      <c r="J37" s="142">
        <v>24364</v>
      </c>
      <c r="K37" s="79">
        <v>32096</v>
      </c>
    </row>
    <row r="38" spans="1:11" x14ac:dyDescent="0.2">
      <c r="A38" s="77">
        <v>29</v>
      </c>
      <c r="B38" s="72" t="s">
        <v>47</v>
      </c>
      <c r="C38" s="136">
        <v>85907</v>
      </c>
      <c r="D38" s="142">
        <v>45374</v>
      </c>
      <c r="E38" s="78">
        <v>40533</v>
      </c>
      <c r="F38" s="136">
        <v>31424</v>
      </c>
      <c r="G38" s="142">
        <v>22185</v>
      </c>
      <c r="H38" s="78">
        <v>9239</v>
      </c>
      <c r="I38" s="136">
        <v>54483</v>
      </c>
      <c r="J38" s="142">
        <v>23189</v>
      </c>
      <c r="K38" s="79">
        <v>31294</v>
      </c>
    </row>
    <row r="39" spans="1:11" x14ac:dyDescent="0.2">
      <c r="A39" s="77">
        <v>30</v>
      </c>
      <c r="B39" s="72" t="s">
        <v>68</v>
      </c>
      <c r="C39" s="136">
        <v>86474</v>
      </c>
      <c r="D39" s="142">
        <v>45207</v>
      </c>
      <c r="E39" s="78">
        <v>41267</v>
      </c>
      <c r="F39" s="136">
        <v>31259</v>
      </c>
      <c r="G39" s="142">
        <v>21581</v>
      </c>
      <c r="H39" s="78">
        <v>9678</v>
      </c>
      <c r="I39" s="136">
        <v>55215</v>
      </c>
      <c r="J39" s="142">
        <v>23626</v>
      </c>
      <c r="K39" s="79">
        <v>31589</v>
      </c>
    </row>
    <row r="40" spans="1:11" x14ac:dyDescent="0.2">
      <c r="A40" s="77">
        <v>31</v>
      </c>
      <c r="B40" s="72" t="s">
        <v>69</v>
      </c>
      <c r="C40" s="136">
        <v>87041</v>
      </c>
      <c r="D40" s="142">
        <v>45035</v>
      </c>
      <c r="E40" s="78">
        <v>42006</v>
      </c>
      <c r="F40" s="136">
        <v>31999</v>
      </c>
      <c r="G40" s="142">
        <v>21791</v>
      </c>
      <c r="H40" s="78">
        <v>10208</v>
      </c>
      <c r="I40" s="136">
        <v>55042</v>
      </c>
      <c r="J40" s="142">
        <v>23244</v>
      </c>
      <c r="K40" s="79">
        <v>31798</v>
      </c>
    </row>
    <row r="41" spans="1:11" x14ac:dyDescent="0.2">
      <c r="A41" s="77">
        <v>32</v>
      </c>
      <c r="B41" s="72" t="s">
        <v>70</v>
      </c>
      <c r="C41" s="136">
        <v>89871</v>
      </c>
      <c r="D41" s="142">
        <v>46128</v>
      </c>
      <c r="E41" s="78">
        <v>43743</v>
      </c>
      <c r="F41" s="136">
        <v>32913</v>
      </c>
      <c r="G41" s="142">
        <v>22040</v>
      </c>
      <c r="H41" s="78">
        <v>10873</v>
      </c>
      <c r="I41" s="136">
        <v>56958</v>
      </c>
      <c r="J41" s="142">
        <v>24088</v>
      </c>
      <c r="K41" s="79">
        <v>32870</v>
      </c>
    </row>
    <row r="42" spans="1:11" s="71" customFormat="1" ht="18" customHeight="1" x14ac:dyDescent="0.2">
      <c r="A42" s="85">
        <v>33</v>
      </c>
      <c r="B42" s="86" t="s">
        <v>48</v>
      </c>
      <c r="C42" s="138">
        <v>91458</v>
      </c>
      <c r="D42" s="144">
        <v>46376</v>
      </c>
      <c r="E42" s="87">
        <v>45082</v>
      </c>
      <c r="F42" s="138">
        <v>33463</v>
      </c>
      <c r="G42" s="144">
        <v>21896</v>
      </c>
      <c r="H42" s="87">
        <v>11567</v>
      </c>
      <c r="I42" s="138">
        <v>57995</v>
      </c>
      <c r="J42" s="144">
        <v>24480</v>
      </c>
      <c r="K42" s="88">
        <v>33515</v>
      </c>
    </row>
    <row r="43" spans="1:11" x14ac:dyDescent="0.2">
      <c r="A43" s="77">
        <v>34</v>
      </c>
      <c r="B43" s="72" t="s">
        <v>71</v>
      </c>
      <c r="C43" s="136">
        <v>91514</v>
      </c>
      <c r="D43" s="142">
        <v>45964</v>
      </c>
      <c r="E43" s="78">
        <v>45550</v>
      </c>
      <c r="F43" s="136">
        <v>33218</v>
      </c>
      <c r="G43" s="142">
        <v>21424</v>
      </c>
      <c r="H43" s="78">
        <v>11794</v>
      </c>
      <c r="I43" s="136">
        <v>58296</v>
      </c>
      <c r="J43" s="142">
        <v>24540</v>
      </c>
      <c r="K43" s="79">
        <v>33756</v>
      </c>
    </row>
    <row r="44" spans="1:11" x14ac:dyDescent="0.2">
      <c r="A44" s="77">
        <v>35</v>
      </c>
      <c r="B44" s="72" t="s">
        <v>72</v>
      </c>
      <c r="C44" s="136">
        <v>94997</v>
      </c>
      <c r="D44" s="142">
        <v>47520</v>
      </c>
      <c r="E44" s="78">
        <v>47477</v>
      </c>
      <c r="F44" s="136">
        <v>34290</v>
      </c>
      <c r="G44" s="142">
        <v>21868</v>
      </c>
      <c r="H44" s="78">
        <v>12422</v>
      </c>
      <c r="I44" s="136">
        <v>60707</v>
      </c>
      <c r="J44" s="142">
        <v>25652</v>
      </c>
      <c r="K44" s="79">
        <v>35055</v>
      </c>
    </row>
    <row r="45" spans="1:11" x14ac:dyDescent="0.2">
      <c r="A45" s="77">
        <v>36</v>
      </c>
      <c r="B45" s="72" t="s">
        <v>73</v>
      </c>
      <c r="C45" s="136">
        <v>98216</v>
      </c>
      <c r="D45" s="142">
        <v>49269</v>
      </c>
      <c r="E45" s="78">
        <v>48947</v>
      </c>
      <c r="F45" s="136">
        <v>35566</v>
      </c>
      <c r="G45" s="142">
        <v>22559</v>
      </c>
      <c r="H45" s="78">
        <v>13007</v>
      </c>
      <c r="I45" s="136">
        <v>62650</v>
      </c>
      <c r="J45" s="142">
        <v>26710</v>
      </c>
      <c r="K45" s="79">
        <v>35940</v>
      </c>
    </row>
    <row r="46" spans="1:11" s="84" customFormat="1" ht="18" customHeight="1" x14ac:dyDescent="0.2">
      <c r="A46" s="80">
        <v>37</v>
      </c>
      <c r="B46" s="81" t="s">
        <v>74</v>
      </c>
      <c r="C46" s="137">
        <v>99193</v>
      </c>
      <c r="D46" s="143">
        <v>49964</v>
      </c>
      <c r="E46" s="82">
        <v>49229</v>
      </c>
      <c r="F46" s="137">
        <v>35754</v>
      </c>
      <c r="G46" s="143">
        <v>22698</v>
      </c>
      <c r="H46" s="82">
        <v>13056</v>
      </c>
      <c r="I46" s="137">
        <v>63439</v>
      </c>
      <c r="J46" s="143">
        <v>27266</v>
      </c>
      <c r="K46" s="83">
        <v>36173</v>
      </c>
    </row>
    <row r="47" spans="1:11" x14ac:dyDescent="0.2">
      <c r="A47" s="77">
        <v>38</v>
      </c>
      <c r="B47" s="72" t="s">
        <v>49</v>
      </c>
      <c r="C47" s="136">
        <v>104590</v>
      </c>
      <c r="D47" s="142">
        <v>52342</v>
      </c>
      <c r="E47" s="78">
        <v>52248</v>
      </c>
      <c r="F47" s="136">
        <v>37497</v>
      </c>
      <c r="G47" s="142">
        <v>23606</v>
      </c>
      <c r="H47" s="78">
        <v>13891</v>
      </c>
      <c r="I47" s="136">
        <v>67093</v>
      </c>
      <c r="J47" s="142">
        <v>28736</v>
      </c>
      <c r="K47" s="79">
        <v>38357</v>
      </c>
    </row>
    <row r="48" spans="1:11" x14ac:dyDescent="0.2">
      <c r="A48" s="77">
        <v>39</v>
      </c>
      <c r="B48" s="72" t="s">
        <v>50</v>
      </c>
      <c r="C48" s="136">
        <v>104728</v>
      </c>
      <c r="D48" s="142">
        <v>52765</v>
      </c>
      <c r="E48" s="78">
        <v>51963</v>
      </c>
      <c r="F48" s="136">
        <v>37317</v>
      </c>
      <c r="G48" s="142">
        <v>23586</v>
      </c>
      <c r="H48" s="78">
        <v>13731</v>
      </c>
      <c r="I48" s="136">
        <v>67411</v>
      </c>
      <c r="J48" s="142">
        <v>29179</v>
      </c>
      <c r="K48" s="79">
        <v>38232</v>
      </c>
    </row>
    <row r="49" spans="1:11" x14ac:dyDescent="0.2">
      <c r="A49" s="77">
        <v>40</v>
      </c>
      <c r="B49" s="72" t="s">
        <v>51</v>
      </c>
      <c r="C49" s="136">
        <v>103525</v>
      </c>
      <c r="D49" s="142">
        <v>52386</v>
      </c>
      <c r="E49" s="78">
        <v>51139</v>
      </c>
      <c r="F49" s="136">
        <v>36453</v>
      </c>
      <c r="G49" s="142">
        <v>23125</v>
      </c>
      <c r="H49" s="78">
        <v>13328</v>
      </c>
      <c r="I49" s="136">
        <v>67072</v>
      </c>
      <c r="J49" s="142">
        <v>29261</v>
      </c>
      <c r="K49" s="79">
        <v>37811</v>
      </c>
    </row>
    <row r="50" spans="1:11" x14ac:dyDescent="0.2">
      <c r="A50" s="77">
        <v>41</v>
      </c>
      <c r="B50" s="72" t="s">
        <v>75</v>
      </c>
      <c r="C50" s="136">
        <v>101324</v>
      </c>
      <c r="D50" s="142">
        <v>51255</v>
      </c>
      <c r="E50" s="78">
        <v>50069</v>
      </c>
      <c r="F50" s="136">
        <v>36072</v>
      </c>
      <c r="G50" s="142">
        <v>22765</v>
      </c>
      <c r="H50" s="78">
        <v>13307</v>
      </c>
      <c r="I50" s="136">
        <v>65252</v>
      </c>
      <c r="J50" s="142">
        <v>28490</v>
      </c>
      <c r="K50" s="79">
        <v>36762</v>
      </c>
    </row>
    <row r="51" spans="1:11" s="84" customFormat="1" ht="18" customHeight="1" x14ac:dyDescent="0.2">
      <c r="A51" s="80">
        <v>42</v>
      </c>
      <c r="B51" s="81" t="s">
        <v>76</v>
      </c>
      <c r="C51" s="137">
        <v>100720</v>
      </c>
      <c r="D51" s="143">
        <v>51208</v>
      </c>
      <c r="E51" s="82">
        <v>49512</v>
      </c>
      <c r="F51" s="137">
        <v>35976</v>
      </c>
      <c r="G51" s="143">
        <v>22706</v>
      </c>
      <c r="H51" s="82">
        <v>13270</v>
      </c>
      <c r="I51" s="137">
        <v>64744</v>
      </c>
      <c r="J51" s="143">
        <v>28502</v>
      </c>
      <c r="K51" s="83">
        <v>36242</v>
      </c>
    </row>
    <row r="52" spans="1:11" x14ac:dyDescent="0.2">
      <c r="A52" s="77">
        <v>43</v>
      </c>
      <c r="B52" s="72" t="s">
        <v>52</v>
      </c>
      <c r="C52" s="136">
        <v>97136</v>
      </c>
      <c r="D52" s="142">
        <v>49063</v>
      </c>
      <c r="E52" s="78">
        <v>48073</v>
      </c>
      <c r="F52" s="136">
        <v>34318</v>
      </c>
      <c r="G52" s="142">
        <v>21484</v>
      </c>
      <c r="H52" s="78">
        <v>12834</v>
      </c>
      <c r="I52" s="136">
        <v>62818</v>
      </c>
      <c r="J52" s="142">
        <v>27579</v>
      </c>
      <c r="K52" s="79">
        <v>35239</v>
      </c>
    </row>
    <row r="53" spans="1:11" x14ac:dyDescent="0.2">
      <c r="A53" s="77">
        <v>44</v>
      </c>
      <c r="B53" s="72" t="s">
        <v>77</v>
      </c>
      <c r="C53" s="136">
        <v>93866</v>
      </c>
      <c r="D53" s="142">
        <v>48036</v>
      </c>
      <c r="E53" s="78">
        <v>45830</v>
      </c>
      <c r="F53" s="136">
        <v>32781</v>
      </c>
      <c r="G53" s="142">
        <v>20706</v>
      </c>
      <c r="H53" s="78">
        <v>12075</v>
      </c>
      <c r="I53" s="136">
        <v>61085</v>
      </c>
      <c r="J53" s="142">
        <v>27330</v>
      </c>
      <c r="K53" s="79">
        <v>33755</v>
      </c>
    </row>
    <row r="54" spans="1:11" x14ac:dyDescent="0.2">
      <c r="A54" s="77">
        <v>45</v>
      </c>
      <c r="B54" s="72" t="s">
        <v>78</v>
      </c>
      <c r="C54" s="136">
        <v>87047</v>
      </c>
      <c r="D54" s="142">
        <v>44973</v>
      </c>
      <c r="E54" s="78">
        <v>42074</v>
      </c>
      <c r="F54" s="136">
        <v>30096</v>
      </c>
      <c r="G54" s="142">
        <v>19109</v>
      </c>
      <c r="H54" s="78">
        <v>10987</v>
      </c>
      <c r="I54" s="136">
        <v>56951</v>
      </c>
      <c r="J54" s="142">
        <v>25864</v>
      </c>
      <c r="K54" s="79">
        <v>31087</v>
      </c>
    </row>
    <row r="55" spans="1:11" x14ac:dyDescent="0.2">
      <c r="A55" s="77">
        <v>46</v>
      </c>
      <c r="B55" s="72" t="s">
        <v>79</v>
      </c>
      <c r="C55" s="136">
        <v>79778</v>
      </c>
      <c r="D55" s="142">
        <v>41218</v>
      </c>
      <c r="E55" s="78">
        <v>38560</v>
      </c>
      <c r="F55" s="136">
        <v>27188</v>
      </c>
      <c r="G55" s="142">
        <v>17181</v>
      </c>
      <c r="H55" s="78">
        <v>10007</v>
      </c>
      <c r="I55" s="136">
        <v>52590</v>
      </c>
      <c r="J55" s="142">
        <v>24037</v>
      </c>
      <c r="K55" s="79">
        <v>28553</v>
      </c>
    </row>
    <row r="56" spans="1:11" s="84" customFormat="1" ht="18" customHeight="1" x14ac:dyDescent="0.2">
      <c r="A56" s="80">
        <v>47</v>
      </c>
      <c r="B56" s="81" t="s">
        <v>80</v>
      </c>
      <c r="C56" s="137">
        <v>68698</v>
      </c>
      <c r="D56" s="143">
        <v>37355</v>
      </c>
      <c r="E56" s="82">
        <v>31343</v>
      </c>
      <c r="F56" s="137">
        <v>23106</v>
      </c>
      <c r="G56" s="143">
        <v>15065</v>
      </c>
      <c r="H56" s="82">
        <v>8041</v>
      </c>
      <c r="I56" s="137">
        <v>45592</v>
      </c>
      <c r="J56" s="143">
        <v>22290</v>
      </c>
      <c r="K56" s="83">
        <v>23302</v>
      </c>
    </row>
    <row r="57" spans="1:11" x14ac:dyDescent="0.2">
      <c r="A57" s="77">
        <v>48</v>
      </c>
      <c r="B57" s="72" t="s">
        <v>53</v>
      </c>
      <c r="C57" s="136">
        <v>43382</v>
      </c>
      <c r="D57" s="142">
        <v>31412</v>
      </c>
      <c r="E57" s="78">
        <v>11970</v>
      </c>
      <c r="F57" s="136">
        <v>13876</v>
      </c>
      <c r="G57" s="142">
        <v>11663</v>
      </c>
      <c r="H57" s="78">
        <v>2213</v>
      </c>
      <c r="I57" s="136">
        <v>29506</v>
      </c>
      <c r="J57" s="142">
        <v>19749</v>
      </c>
      <c r="K57" s="79">
        <v>9757</v>
      </c>
    </row>
    <row r="58" spans="1:11" x14ac:dyDescent="0.2">
      <c r="A58" s="77">
        <v>49</v>
      </c>
      <c r="B58" s="72" t="s">
        <v>54</v>
      </c>
      <c r="C58" s="136">
        <v>33993</v>
      </c>
      <c r="D58" s="142">
        <v>25897</v>
      </c>
      <c r="E58" s="78">
        <v>8096</v>
      </c>
      <c r="F58" s="136">
        <v>10247</v>
      </c>
      <c r="G58" s="142">
        <v>9032</v>
      </c>
      <c r="H58" s="78">
        <v>1215</v>
      </c>
      <c r="I58" s="136">
        <v>23746</v>
      </c>
      <c r="J58" s="142">
        <v>16865</v>
      </c>
      <c r="K58" s="79">
        <v>6881</v>
      </c>
    </row>
    <row r="59" spans="1:11" x14ac:dyDescent="0.2">
      <c r="A59" s="77">
        <v>50</v>
      </c>
      <c r="B59" s="72" t="s">
        <v>55</v>
      </c>
      <c r="C59" s="136">
        <v>20081</v>
      </c>
      <c r="D59" s="142">
        <v>14642</v>
      </c>
      <c r="E59" s="78">
        <v>5439</v>
      </c>
      <c r="F59" s="136">
        <v>5224</v>
      </c>
      <c r="G59" s="142">
        <v>4345</v>
      </c>
      <c r="H59" s="78">
        <v>879</v>
      </c>
      <c r="I59" s="136">
        <v>14857</v>
      </c>
      <c r="J59" s="142">
        <v>10297</v>
      </c>
      <c r="K59" s="79">
        <v>4560</v>
      </c>
    </row>
    <row r="60" spans="1:11" x14ac:dyDescent="0.2">
      <c r="A60" s="77">
        <v>51</v>
      </c>
      <c r="B60" s="72" t="s">
        <v>56</v>
      </c>
      <c r="C60" s="136">
        <v>13083</v>
      </c>
      <c r="D60" s="142">
        <v>9424</v>
      </c>
      <c r="E60" s="78">
        <v>3659</v>
      </c>
      <c r="F60" s="136">
        <v>3343</v>
      </c>
      <c r="G60" s="142">
        <v>2712</v>
      </c>
      <c r="H60" s="78">
        <v>631</v>
      </c>
      <c r="I60" s="136">
        <v>9740</v>
      </c>
      <c r="J60" s="142">
        <v>6712</v>
      </c>
      <c r="K60" s="79">
        <v>3028</v>
      </c>
    </row>
    <row r="61" spans="1:11" s="84" customFormat="1" ht="18" customHeight="1" x14ac:dyDescent="0.2">
      <c r="A61" s="80">
        <v>52</v>
      </c>
      <c r="B61" s="81" t="s">
        <v>57</v>
      </c>
      <c r="C61" s="137">
        <v>9308</v>
      </c>
      <c r="D61" s="143">
        <v>6785</v>
      </c>
      <c r="E61" s="82">
        <v>2523</v>
      </c>
      <c r="F61" s="137">
        <v>2272</v>
      </c>
      <c r="G61" s="143">
        <v>1803</v>
      </c>
      <c r="H61" s="82">
        <v>469</v>
      </c>
      <c r="I61" s="137">
        <v>7036</v>
      </c>
      <c r="J61" s="143">
        <v>4982</v>
      </c>
      <c r="K61" s="83">
        <v>2054</v>
      </c>
    </row>
    <row r="62" spans="1:11" x14ac:dyDescent="0.2">
      <c r="A62" s="77">
        <v>53</v>
      </c>
      <c r="B62" s="72" t="s">
        <v>58</v>
      </c>
      <c r="C62" s="136">
        <v>3414</v>
      </c>
      <c r="D62" s="142">
        <v>2268</v>
      </c>
      <c r="E62" s="78">
        <v>1146</v>
      </c>
      <c r="F62" s="136">
        <v>970</v>
      </c>
      <c r="G62" s="142">
        <v>641</v>
      </c>
      <c r="H62" s="78">
        <v>329</v>
      </c>
      <c r="I62" s="136">
        <v>2444</v>
      </c>
      <c r="J62" s="142">
        <v>1627</v>
      </c>
      <c r="K62" s="79">
        <v>817</v>
      </c>
    </row>
    <row r="63" spans="1:11" x14ac:dyDescent="0.2">
      <c r="A63" s="77">
        <v>54</v>
      </c>
      <c r="B63" s="72" t="s">
        <v>59</v>
      </c>
      <c r="C63" s="136">
        <v>2196</v>
      </c>
      <c r="D63" s="142">
        <v>1348</v>
      </c>
      <c r="E63" s="78">
        <v>848</v>
      </c>
      <c r="F63" s="136">
        <v>707</v>
      </c>
      <c r="G63" s="142">
        <v>422</v>
      </c>
      <c r="H63" s="78">
        <v>285</v>
      </c>
      <c r="I63" s="136">
        <v>1489</v>
      </c>
      <c r="J63" s="142">
        <v>926</v>
      </c>
      <c r="K63" s="79">
        <v>563</v>
      </c>
    </row>
    <row r="64" spans="1:11" x14ac:dyDescent="0.2">
      <c r="A64" s="77">
        <v>55</v>
      </c>
      <c r="B64" s="72" t="s">
        <v>60</v>
      </c>
      <c r="C64" s="136">
        <v>1685</v>
      </c>
      <c r="D64" s="142">
        <v>1016</v>
      </c>
      <c r="E64" s="78">
        <v>669</v>
      </c>
      <c r="F64" s="136">
        <v>551</v>
      </c>
      <c r="G64" s="142">
        <v>326</v>
      </c>
      <c r="H64" s="78">
        <v>225</v>
      </c>
      <c r="I64" s="136">
        <v>1134</v>
      </c>
      <c r="J64" s="142">
        <v>690</v>
      </c>
      <c r="K64" s="79">
        <v>444</v>
      </c>
    </row>
    <row r="65" spans="1:11" x14ac:dyDescent="0.2">
      <c r="A65" s="77">
        <v>56</v>
      </c>
      <c r="B65" s="72" t="s">
        <v>81</v>
      </c>
      <c r="C65" s="136">
        <v>1266</v>
      </c>
      <c r="D65" s="142">
        <v>795</v>
      </c>
      <c r="E65" s="78">
        <v>471</v>
      </c>
      <c r="F65" s="136">
        <v>383</v>
      </c>
      <c r="G65" s="142">
        <v>237</v>
      </c>
      <c r="H65" s="78">
        <v>146</v>
      </c>
      <c r="I65" s="136">
        <v>883</v>
      </c>
      <c r="J65" s="142">
        <v>558</v>
      </c>
      <c r="K65" s="79">
        <v>325</v>
      </c>
    </row>
    <row r="66" spans="1:11" s="84" customFormat="1" ht="18" customHeight="1" x14ac:dyDescent="0.2">
      <c r="A66" s="80">
        <v>57</v>
      </c>
      <c r="B66" s="81" t="s">
        <v>82</v>
      </c>
      <c r="C66" s="137">
        <v>1046</v>
      </c>
      <c r="D66" s="143">
        <v>636</v>
      </c>
      <c r="E66" s="82">
        <v>410</v>
      </c>
      <c r="F66" s="137">
        <v>326</v>
      </c>
      <c r="G66" s="143">
        <v>190</v>
      </c>
      <c r="H66" s="82">
        <v>136</v>
      </c>
      <c r="I66" s="137">
        <v>720</v>
      </c>
      <c r="J66" s="143">
        <v>446</v>
      </c>
      <c r="K66" s="83">
        <v>274</v>
      </c>
    </row>
    <row r="67" spans="1:11" x14ac:dyDescent="0.2">
      <c r="A67" s="77">
        <v>58</v>
      </c>
      <c r="B67" s="72" t="s">
        <v>61</v>
      </c>
      <c r="C67" s="136">
        <v>912</v>
      </c>
      <c r="D67" s="142">
        <v>586</v>
      </c>
      <c r="E67" s="78">
        <v>326</v>
      </c>
      <c r="F67" s="136">
        <v>308</v>
      </c>
      <c r="G67" s="142">
        <v>178</v>
      </c>
      <c r="H67" s="78">
        <v>130</v>
      </c>
      <c r="I67" s="136">
        <v>604</v>
      </c>
      <c r="J67" s="142">
        <v>408</v>
      </c>
      <c r="K67" s="79">
        <v>196</v>
      </c>
    </row>
    <row r="68" spans="1:11" x14ac:dyDescent="0.2">
      <c r="A68" s="77">
        <v>59</v>
      </c>
      <c r="B68" s="72" t="s">
        <v>62</v>
      </c>
      <c r="C68" s="136">
        <v>769</v>
      </c>
      <c r="D68" s="142">
        <v>503</v>
      </c>
      <c r="E68" s="78">
        <v>266</v>
      </c>
      <c r="F68" s="136">
        <v>203</v>
      </c>
      <c r="G68" s="142">
        <v>117</v>
      </c>
      <c r="H68" s="78">
        <v>86</v>
      </c>
      <c r="I68" s="136">
        <v>566</v>
      </c>
      <c r="J68" s="142">
        <v>386</v>
      </c>
      <c r="K68" s="79">
        <v>180</v>
      </c>
    </row>
    <row r="69" spans="1:11" x14ac:dyDescent="0.2">
      <c r="A69" s="77">
        <v>60</v>
      </c>
      <c r="B69" s="72" t="s">
        <v>63</v>
      </c>
      <c r="C69" s="136">
        <v>665</v>
      </c>
      <c r="D69" s="142">
        <v>419</v>
      </c>
      <c r="E69" s="78">
        <v>246</v>
      </c>
      <c r="F69" s="136">
        <v>184</v>
      </c>
      <c r="G69" s="142">
        <v>93</v>
      </c>
      <c r="H69" s="78">
        <v>91</v>
      </c>
      <c r="I69" s="136">
        <v>481</v>
      </c>
      <c r="J69" s="142">
        <v>326</v>
      </c>
      <c r="K69" s="79">
        <v>155</v>
      </c>
    </row>
    <row r="70" spans="1:11" x14ac:dyDescent="0.2">
      <c r="A70" s="77">
        <v>61</v>
      </c>
      <c r="B70" s="72" t="s">
        <v>64</v>
      </c>
      <c r="C70" s="136">
        <v>454</v>
      </c>
      <c r="D70" s="142">
        <v>300</v>
      </c>
      <c r="E70" s="78">
        <v>154</v>
      </c>
      <c r="F70" s="136">
        <v>121</v>
      </c>
      <c r="G70" s="142">
        <v>62</v>
      </c>
      <c r="H70" s="78">
        <v>59</v>
      </c>
      <c r="I70" s="136">
        <v>333</v>
      </c>
      <c r="J70" s="142">
        <v>238</v>
      </c>
      <c r="K70" s="79">
        <v>95</v>
      </c>
    </row>
    <row r="71" spans="1:11" s="84" customFormat="1" ht="18" customHeight="1" x14ac:dyDescent="0.2">
      <c r="A71" s="80">
        <v>62</v>
      </c>
      <c r="B71" s="81" t="s">
        <v>65</v>
      </c>
      <c r="C71" s="137">
        <v>343</v>
      </c>
      <c r="D71" s="143">
        <v>215</v>
      </c>
      <c r="E71" s="82">
        <v>128</v>
      </c>
      <c r="F71" s="137">
        <v>69</v>
      </c>
      <c r="G71" s="143">
        <v>33</v>
      </c>
      <c r="H71" s="82">
        <v>36</v>
      </c>
      <c r="I71" s="137">
        <v>274</v>
      </c>
      <c r="J71" s="143">
        <v>182</v>
      </c>
      <c r="K71" s="83">
        <v>92</v>
      </c>
    </row>
    <row r="72" spans="1:11" s="84" customFormat="1" ht="18" customHeight="1" x14ac:dyDescent="0.2">
      <c r="A72" s="89">
        <v>63</v>
      </c>
      <c r="B72" s="90" t="s">
        <v>123</v>
      </c>
      <c r="C72" s="139">
        <v>1785</v>
      </c>
      <c r="D72" s="145">
        <v>1226</v>
      </c>
      <c r="E72" s="91">
        <v>559</v>
      </c>
      <c r="F72" s="139">
        <v>363</v>
      </c>
      <c r="G72" s="145">
        <v>199</v>
      </c>
      <c r="H72" s="91">
        <v>164</v>
      </c>
      <c r="I72" s="139">
        <v>1422</v>
      </c>
      <c r="J72" s="145">
        <v>1027</v>
      </c>
      <c r="K72" s="92">
        <v>395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customHeight="1" x14ac:dyDescent="0.2">
      <c r="A3" s="39" t="s">
        <v>367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customHeight="1" x14ac:dyDescent="0.2">
      <c r="A4" s="39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.75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113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v>3792460</v>
      </c>
      <c r="D10" s="141">
        <v>2037937</v>
      </c>
      <c r="E10" s="75">
        <v>1754523</v>
      </c>
      <c r="F10" s="135">
        <v>1409827</v>
      </c>
      <c r="G10" s="141">
        <v>993026</v>
      </c>
      <c r="H10" s="75">
        <v>416801</v>
      </c>
      <c r="I10" s="135">
        <v>2382633</v>
      </c>
      <c r="J10" s="141">
        <v>1044911</v>
      </c>
      <c r="K10" s="76">
        <v>1337722</v>
      </c>
    </row>
    <row r="11" spans="1:11" ht="18" customHeight="1" x14ac:dyDescent="0.2">
      <c r="A11" s="77">
        <v>2</v>
      </c>
      <c r="B11" s="72" t="s">
        <v>122</v>
      </c>
      <c r="C11" s="136">
        <v>30</v>
      </c>
      <c r="D11" s="142">
        <v>21</v>
      </c>
      <c r="E11" s="78">
        <v>9</v>
      </c>
      <c r="F11" s="136">
        <v>20</v>
      </c>
      <c r="G11" s="142">
        <v>15</v>
      </c>
      <c r="H11" s="78">
        <v>5</v>
      </c>
      <c r="I11" s="136">
        <v>10</v>
      </c>
      <c r="J11" s="142">
        <v>6</v>
      </c>
      <c r="K11" s="79">
        <v>4</v>
      </c>
    </row>
    <row r="12" spans="1:11" x14ac:dyDescent="0.2">
      <c r="A12" s="77">
        <v>3</v>
      </c>
      <c r="B12" s="72" t="s">
        <v>23</v>
      </c>
      <c r="C12" s="136">
        <v>11495</v>
      </c>
      <c r="D12" s="142">
        <v>7918</v>
      </c>
      <c r="E12" s="78">
        <v>3577</v>
      </c>
      <c r="F12" s="136">
        <v>8379</v>
      </c>
      <c r="G12" s="142">
        <v>6836</v>
      </c>
      <c r="H12" s="78">
        <v>1543</v>
      </c>
      <c r="I12" s="136">
        <v>3116</v>
      </c>
      <c r="J12" s="142">
        <v>1082</v>
      </c>
      <c r="K12" s="79">
        <v>2034</v>
      </c>
    </row>
    <row r="13" spans="1:11" x14ac:dyDescent="0.2">
      <c r="A13" s="77">
        <v>4</v>
      </c>
      <c r="B13" s="72" t="s">
        <v>24</v>
      </c>
      <c r="C13" s="136">
        <v>20521</v>
      </c>
      <c r="D13" s="142">
        <v>13496</v>
      </c>
      <c r="E13" s="78">
        <v>7025</v>
      </c>
      <c r="F13" s="136">
        <v>14217</v>
      </c>
      <c r="G13" s="142">
        <v>11336</v>
      </c>
      <c r="H13" s="78">
        <v>2881</v>
      </c>
      <c r="I13" s="136">
        <v>6304</v>
      </c>
      <c r="J13" s="142">
        <v>2160</v>
      </c>
      <c r="K13" s="79">
        <v>4144</v>
      </c>
    </row>
    <row r="14" spans="1:11" x14ac:dyDescent="0.2">
      <c r="A14" s="77">
        <v>5</v>
      </c>
      <c r="B14" s="72" t="s">
        <v>25</v>
      </c>
      <c r="C14" s="136">
        <v>26719</v>
      </c>
      <c r="D14" s="142">
        <v>17073</v>
      </c>
      <c r="E14" s="78">
        <v>9646</v>
      </c>
      <c r="F14" s="136">
        <v>17720</v>
      </c>
      <c r="G14" s="142">
        <v>13931</v>
      </c>
      <c r="H14" s="78">
        <v>3789</v>
      </c>
      <c r="I14" s="136">
        <v>8999</v>
      </c>
      <c r="J14" s="142">
        <v>3142</v>
      </c>
      <c r="K14" s="79">
        <v>5857</v>
      </c>
    </row>
    <row r="15" spans="1:11" x14ac:dyDescent="0.2">
      <c r="A15" s="77">
        <v>6</v>
      </c>
      <c r="B15" s="72" t="s">
        <v>26</v>
      </c>
      <c r="C15" s="136">
        <v>32735</v>
      </c>
      <c r="D15" s="142">
        <v>20566</v>
      </c>
      <c r="E15" s="78">
        <v>12169</v>
      </c>
      <c r="F15" s="136">
        <v>21463</v>
      </c>
      <c r="G15" s="142">
        <v>16855</v>
      </c>
      <c r="H15" s="78">
        <v>4608</v>
      </c>
      <c r="I15" s="136">
        <v>11272</v>
      </c>
      <c r="J15" s="142">
        <v>3711</v>
      </c>
      <c r="K15" s="79">
        <v>7561</v>
      </c>
    </row>
    <row r="16" spans="1:11" s="84" customFormat="1" ht="18" customHeight="1" x14ac:dyDescent="0.2">
      <c r="A16" s="80">
        <v>7</v>
      </c>
      <c r="B16" s="81" t="s">
        <v>27</v>
      </c>
      <c r="C16" s="137">
        <v>40834</v>
      </c>
      <c r="D16" s="143">
        <v>23964</v>
      </c>
      <c r="E16" s="82">
        <v>16870</v>
      </c>
      <c r="F16" s="137">
        <v>24587</v>
      </c>
      <c r="G16" s="143">
        <v>19136</v>
      </c>
      <c r="H16" s="82">
        <v>5451</v>
      </c>
      <c r="I16" s="137">
        <v>16247</v>
      </c>
      <c r="J16" s="143">
        <v>4828</v>
      </c>
      <c r="K16" s="83">
        <v>11419</v>
      </c>
    </row>
    <row r="17" spans="1:11" x14ac:dyDescent="0.2">
      <c r="A17" s="77">
        <v>8</v>
      </c>
      <c r="B17" s="72" t="s">
        <v>28</v>
      </c>
      <c r="C17" s="136">
        <v>46909</v>
      </c>
      <c r="D17" s="142">
        <v>26685</v>
      </c>
      <c r="E17" s="78">
        <v>20224</v>
      </c>
      <c r="F17" s="136">
        <v>24762</v>
      </c>
      <c r="G17" s="142">
        <v>18973</v>
      </c>
      <c r="H17" s="78">
        <v>5789</v>
      </c>
      <c r="I17" s="136">
        <v>22147</v>
      </c>
      <c r="J17" s="142">
        <v>7712</v>
      </c>
      <c r="K17" s="79">
        <v>14435</v>
      </c>
    </row>
    <row r="18" spans="1:11" x14ac:dyDescent="0.2">
      <c r="A18" s="77">
        <v>9</v>
      </c>
      <c r="B18" s="72" t="s">
        <v>29</v>
      </c>
      <c r="C18" s="136">
        <v>53121</v>
      </c>
      <c r="D18" s="142">
        <v>29960</v>
      </c>
      <c r="E18" s="78">
        <v>23161</v>
      </c>
      <c r="F18" s="136">
        <v>25290</v>
      </c>
      <c r="G18" s="142">
        <v>19202</v>
      </c>
      <c r="H18" s="78">
        <v>6088</v>
      </c>
      <c r="I18" s="136">
        <v>27831</v>
      </c>
      <c r="J18" s="142">
        <v>10758</v>
      </c>
      <c r="K18" s="79">
        <v>17073</v>
      </c>
    </row>
    <row r="19" spans="1:11" x14ac:dyDescent="0.2">
      <c r="A19" s="77">
        <v>10</v>
      </c>
      <c r="B19" s="72" t="s">
        <v>30</v>
      </c>
      <c r="C19" s="136">
        <v>60236</v>
      </c>
      <c r="D19" s="142">
        <v>33236</v>
      </c>
      <c r="E19" s="78">
        <v>27000</v>
      </c>
      <c r="F19" s="136">
        <v>26697</v>
      </c>
      <c r="G19" s="142">
        <v>20204</v>
      </c>
      <c r="H19" s="78">
        <v>6493</v>
      </c>
      <c r="I19" s="136">
        <v>33539</v>
      </c>
      <c r="J19" s="142">
        <v>13032</v>
      </c>
      <c r="K19" s="79">
        <v>20507</v>
      </c>
    </row>
    <row r="20" spans="1:11" x14ac:dyDescent="0.2">
      <c r="A20" s="77">
        <v>11</v>
      </c>
      <c r="B20" s="72" t="s">
        <v>31</v>
      </c>
      <c r="C20" s="136">
        <v>66550</v>
      </c>
      <c r="D20" s="142">
        <v>36393</v>
      </c>
      <c r="E20" s="78">
        <v>30157</v>
      </c>
      <c r="F20" s="136">
        <v>28080</v>
      </c>
      <c r="G20" s="142">
        <v>21446</v>
      </c>
      <c r="H20" s="78">
        <v>6634</v>
      </c>
      <c r="I20" s="136">
        <v>38470</v>
      </c>
      <c r="J20" s="142">
        <v>14947</v>
      </c>
      <c r="K20" s="79">
        <v>23523</v>
      </c>
    </row>
    <row r="21" spans="1:11" s="84" customFormat="1" ht="18" customHeight="1" x14ac:dyDescent="0.2">
      <c r="A21" s="80">
        <v>12</v>
      </c>
      <c r="B21" s="81" t="s">
        <v>32</v>
      </c>
      <c r="C21" s="137">
        <v>71707</v>
      </c>
      <c r="D21" s="143">
        <v>38928</v>
      </c>
      <c r="E21" s="82">
        <v>32779</v>
      </c>
      <c r="F21" s="137">
        <v>28865</v>
      </c>
      <c r="G21" s="143">
        <v>22050</v>
      </c>
      <c r="H21" s="82">
        <v>6815</v>
      </c>
      <c r="I21" s="137">
        <v>42842</v>
      </c>
      <c r="J21" s="143">
        <v>16878</v>
      </c>
      <c r="K21" s="83">
        <v>25964</v>
      </c>
    </row>
    <row r="22" spans="1:11" x14ac:dyDescent="0.2">
      <c r="A22" s="77">
        <v>13</v>
      </c>
      <c r="B22" s="72" t="s">
        <v>33</v>
      </c>
      <c r="C22" s="136">
        <v>78041</v>
      </c>
      <c r="D22" s="142">
        <v>42609</v>
      </c>
      <c r="E22" s="78">
        <v>35432</v>
      </c>
      <c r="F22" s="136">
        <v>29947</v>
      </c>
      <c r="G22" s="142">
        <v>23008</v>
      </c>
      <c r="H22" s="78">
        <v>6939</v>
      </c>
      <c r="I22" s="136">
        <v>48094</v>
      </c>
      <c r="J22" s="142">
        <v>19601</v>
      </c>
      <c r="K22" s="79">
        <v>28493</v>
      </c>
    </row>
    <row r="23" spans="1:11" x14ac:dyDescent="0.2">
      <c r="A23" s="77">
        <v>14</v>
      </c>
      <c r="B23" s="72" t="s">
        <v>34</v>
      </c>
      <c r="C23" s="136">
        <v>83214</v>
      </c>
      <c r="D23" s="142">
        <v>46000</v>
      </c>
      <c r="E23" s="78">
        <v>37214</v>
      </c>
      <c r="F23" s="136">
        <v>30835</v>
      </c>
      <c r="G23" s="142">
        <v>23872</v>
      </c>
      <c r="H23" s="78">
        <v>6963</v>
      </c>
      <c r="I23" s="136">
        <v>52379</v>
      </c>
      <c r="J23" s="142">
        <v>22128</v>
      </c>
      <c r="K23" s="79">
        <v>30251</v>
      </c>
    </row>
    <row r="24" spans="1:11" x14ac:dyDescent="0.2">
      <c r="A24" s="77">
        <v>15</v>
      </c>
      <c r="B24" s="72" t="s">
        <v>35</v>
      </c>
      <c r="C24" s="136">
        <v>86045</v>
      </c>
      <c r="D24" s="142">
        <v>48466</v>
      </c>
      <c r="E24" s="78">
        <v>37579</v>
      </c>
      <c r="F24" s="136">
        <v>31353</v>
      </c>
      <c r="G24" s="142">
        <v>24436</v>
      </c>
      <c r="H24" s="78">
        <v>6917</v>
      </c>
      <c r="I24" s="136">
        <v>54692</v>
      </c>
      <c r="J24" s="142">
        <v>24030</v>
      </c>
      <c r="K24" s="79">
        <v>30662</v>
      </c>
    </row>
    <row r="25" spans="1:11" x14ac:dyDescent="0.2">
      <c r="A25" s="77">
        <v>16</v>
      </c>
      <c r="B25" s="72" t="s">
        <v>36</v>
      </c>
      <c r="C25" s="136">
        <v>88735</v>
      </c>
      <c r="D25" s="142">
        <v>50334</v>
      </c>
      <c r="E25" s="78">
        <v>38401</v>
      </c>
      <c r="F25" s="136">
        <v>31873</v>
      </c>
      <c r="G25" s="142">
        <v>24905</v>
      </c>
      <c r="H25" s="78">
        <v>6968</v>
      </c>
      <c r="I25" s="136">
        <v>56862</v>
      </c>
      <c r="J25" s="142">
        <v>25429</v>
      </c>
      <c r="K25" s="79">
        <v>31433</v>
      </c>
    </row>
    <row r="26" spans="1:11" s="84" customFormat="1" ht="18" customHeight="1" x14ac:dyDescent="0.2">
      <c r="A26" s="80">
        <v>17</v>
      </c>
      <c r="B26" s="81" t="s">
        <v>37</v>
      </c>
      <c r="C26" s="137">
        <v>87724</v>
      </c>
      <c r="D26" s="143">
        <v>50589</v>
      </c>
      <c r="E26" s="82">
        <v>37135</v>
      </c>
      <c r="F26" s="137">
        <v>31786</v>
      </c>
      <c r="G26" s="143">
        <v>24730</v>
      </c>
      <c r="H26" s="82">
        <v>7056</v>
      </c>
      <c r="I26" s="137">
        <v>55938</v>
      </c>
      <c r="J26" s="143">
        <v>25859</v>
      </c>
      <c r="K26" s="83">
        <v>30079</v>
      </c>
    </row>
    <row r="27" spans="1:11" x14ac:dyDescent="0.2">
      <c r="A27" s="77">
        <v>18</v>
      </c>
      <c r="B27" s="72" t="s">
        <v>38</v>
      </c>
      <c r="C27" s="136">
        <v>87069</v>
      </c>
      <c r="D27" s="142">
        <v>50439</v>
      </c>
      <c r="E27" s="78">
        <v>36630</v>
      </c>
      <c r="F27" s="136">
        <v>31158</v>
      </c>
      <c r="G27" s="142">
        <v>24191</v>
      </c>
      <c r="H27" s="78">
        <v>6967</v>
      </c>
      <c r="I27" s="136">
        <v>55911</v>
      </c>
      <c r="J27" s="142">
        <v>26248</v>
      </c>
      <c r="K27" s="79">
        <v>29663</v>
      </c>
    </row>
    <row r="28" spans="1:11" x14ac:dyDescent="0.2">
      <c r="A28" s="77">
        <v>19</v>
      </c>
      <c r="B28" s="72" t="s">
        <v>39</v>
      </c>
      <c r="C28" s="136">
        <v>86609</v>
      </c>
      <c r="D28" s="142">
        <v>50760</v>
      </c>
      <c r="E28" s="78">
        <v>35849</v>
      </c>
      <c r="F28" s="136">
        <v>30942</v>
      </c>
      <c r="G28" s="142">
        <v>24140</v>
      </c>
      <c r="H28" s="78">
        <v>6802</v>
      </c>
      <c r="I28" s="136">
        <v>55667</v>
      </c>
      <c r="J28" s="142">
        <v>26620</v>
      </c>
      <c r="K28" s="79">
        <v>29047</v>
      </c>
    </row>
    <row r="29" spans="1:11" x14ac:dyDescent="0.2">
      <c r="A29" s="77">
        <v>20</v>
      </c>
      <c r="B29" s="72" t="s">
        <v>40</v>
      </c>
      <c r="C29" s="136">
        <v>85450</v>
      </c>
      <c r="D29" s="142">
        <v>49824</v>
      </c>
      <c r="E29" s="78">
        <v>35626</v>
      </c>
      <c r="F29" s="136">
        <v>30680</v>
      </c>
      <c r="G29" s="142">
        <v>23693</v>
      </c>
      <c r="H29" s="78">
        <v>6987</v>
      </c>
      <c r="I29" s="136">
        <v>54770</v>
      </c>
      <c r="J29" s="142">
        <v>26131</v>
      </c>
      <c r="K29" s="79">
        <v>28639</v>
      </c>
    </row>
    <row r="30" spans="1:11" x14ac:dyDescent="0.2">
      <c r="A30" s="77">
        <v>21</v>
      </c>
      <c r="B30" s="72" t="s">
        <v>41</v>
      </c>
      <c r="C30" s="136">
        <v>85356</v>
      </c>
      <c r="D30" s="142">
        <v>49609</v>
      </c>
      <c r="E30" s="78">
        <v>35747</v>
      </c>
      <c r="F30" s="136">
        <v>30662</v>
      </c>
      <c r="G30" s="142">
        <v>23489</v>
      </c>
      <c r="H30" s="78">
        <v>7173</v>
      </c>
      <c r="I30" s="136">
        <v>54694</v>
      </c>
      <c r="J30" s="142">
        <v>26120</v>
      </c>
      <c r="K30" s="79">
        <v>28574</v>
      </c>
    </row>
    <row r="31" spans="1:11" s="84" customFormat="1" ht="18" customHeight="1" x14ac:dyDescent="0.2">
      <c r="A31" s="80">
        <v>22</v>
      </c>
      <c r="B31" s="81" t="s">
        <v>42</v>
      </c>
      <c r="C31" s="137">
        <v>86778</v>
      </c>
      <c r="D31" s="143">
        <v>50197</v>
      </c>
      <c r="E31" s="82">
        <v>36581</v>
      </c>
      <c r="F31" s="137">
        <v>31457</v>
      </c>
      <c r="G31" s="143">
        <v>23868</v>
      </c>
      <c r="H31" s="82">
        <v>7589</v>
      </c>
      <c r="I31" s="137">
        <v>55321</v>
      </c>
      <c r="J31" s="143">
        <v>26329</v>
      </c>
      <c r="K31" s="83">
        <v>28992</v>
      </c>
    </row>
    <row r="32" spans="1:11" x14ac:dyDescent="0.2">
      <c r="A32" s="77">
        <v>23</v>
      </c>
      <c r="B32" s="72" t="s">
        <v>43</v>
      </c>
      <c r="C32" s="136">
        <v>87361</v>
      </c>
      <c r="D32" s="142">
        <v>49720</v>
      </c>
      <c r="E32" s="78">
        <v>37641</v>
      </c>
      <c r="F32" s="136">
        <v>30925</v>
      </c>
      <c r="G32" s="142">
        <v>23414</v>
      </c>
      <c r="H32" s="78">
        <v>7511</v>
      </c>
      <c r="I32" s="136">
        <v>56436</v>
      </c>
      <c r="J32" s="142">
        <v>26306</v>
      </c>
      <c r="K32" s="79">
        <v>30130</v>
      </c>
    </row>
    <row r="33" spans="1:11" x14ac:dyDescent="0.2">
      <c r="A33" s="77">
        <v>24</v>
      </c>
      <c r="B33" s="72" t="s">
        <v>44</v>
      </c>
      <c r="C33" s="136">
        <v>88216</v>
      </c>
      <c r="D33" s="142">
        <v>49801</v>
      </c>
      <c r="E33" s="78">
        <v>38415</v>
      </c>
      <c r="F33" s="136">
        <v>31422</v>
      </c>
      <c r="G33" s="142">
        <v>23624</v>
      </c>
      <c r="H33" s="78">
        <v>7798</v>
      </c>
      <c r="I33" s="136">
        <v>56794</v>
      </c>
      <c r="J33" s="142">
        <v>26177</v>
      </c>
      <c r="K33" s="79">
        <v>30617</v>
      </c>
    </row>
    <row r="34" spans="1:11" x14ac:dyDescent="0.2">
      <c r="A34" s="77">
        <v>25</v>
      </c>
      <c r="B34" s="72" t="s">
        <v>45</v>
      </c>
      <c r="C34" s="136">
        <v>91136</v>
      </c>
      <c r="D34" s="142">
        <v>50656</v>
      </c>
      <c r="E34" s="78">
        <v>40480</v>
      </c>
      <c r="F34" s="136">
        <v>32086</v>
      </c>
      <c r="G34" s="142">
        <v>23766</v>
      </c>
      <c r="H34" s="78">
        <v>8320</v>
      </c>
      <c r="I34" s="136">
        <v>59050</v>
      </c>
      <c r="J34" s="142">
        <v>26890</v>
      </c>
      <c r="K34" s="79">
        <v>32160</v>
      </c>
    </row>
    <row r="35" spans="1:11" x14ac:dyDescent="0.2">
      <c r="A35" s="77">
        <v>26</v>
      </c>
      <c r="B35" s="72" t="s">
        <v>66</v>
      </c>
      <c r="C35" s="136">
        <v>92257</v>
      </c>
      <c r="D35" s="142">
        <v>50520</v>
      </c>
      <c r="E35" s="78">
        <v>41737</v>
      </c>
      <c r="F35" s="136">
        <v>32234</v>
      </c>
      <c r="G35" s="142">
        <v>23534</v>
      </c>
      <c r="H35" s="78">
        <v>8700</v>
      </c>
      <c r="I35" s="136">
        <v>60023</v>
      </c>
      <c r="J35" s="142">
        <v>26986</v>
      </c>
      <c r="K35" s="79">
        <v>33037</v>
      </c>
    </row>
    <row r="36" spans="1:11" s="84" customFormat="1" ht="18" customHeight="1" x14ac:dyDescent="0.2">
      <c r="A36" s="80">
        <v>27</v>
      </c>
      <c r="B36" s="81" t="s">
        <v>67</v>
      </c>
      <c r="C36" s="137">
        <v>89388</v>
      </c>
      <c r="D36" s="143">
        <v>48859</v>
      </c>
      <c r="E36" s="82">
        <v>40529</v>
      </c>
      <c r="F36" s="137">
        <v>31889</v>
      </c>
      <c r="G36" s="143">
        <v>23012</v>
      </c>
      <c r="H36" s="82">
        <v>8877</v>
      </c>
      <c r="I36" s="137">
        <v>57499</v>
      </c>
      <c r="J36" s="143">
        <v>25847</v>
      </c>
      <c r="K36" s="83">
        <v>31652</v>
      </c>
    </row>
    <row r="37" spans="1:11" x14ac:dyDescent="0.2">
      <c r="A37" s="77">
        <v>28</v>
      </c>
      <c r="B37" s="72" t="s">
        <v>46</v>
      </c>
      <c r="C37" s="136">
        <v>86315</v>
      </c>
      <c r="D37" s="142">
        <v>46443</v>
      </c>
      <c r="E37" s="78">
        <v>39872</v>
      </c>
      <c r="F37" s="136">
        <v>31053</v>
      </c>
      <c r="G37" s="142">
        <v>22145</v>
      </c>
      <c r="H37" s="78">
        <v>8908</v>
      </c>
      <c r="I37" s="136">
        <v>55262</v>
      </c>
      <c r="J37" s="142">
        <v>24298</v>
      </c>
      <c r="K37" s="79">
        <v>30964</v>
      </c>
    </row>
    <row r="38" spans="1:11" x14ac:dyDescent="0.2">
      <c r="A38" s="77">
        <v>29</v>
      </c>
      <c r="B38" s="72" t="s">
        <v>47</v>
      </c>
      <c r="C38" s="136">
        <v>84885</v>
      </c>
      <c r="D38" s="142">
        <v>45273</v>
      </c>
      <c r="E38" s="78">
        <v>39612</v>
      </c>
      <c r="F38" s="136">
        <v>31180</v>
      </c>
      <c r="G38" s="142">
        <v>22140</v>
      </c>
      <c r="H38" s="78">
        <v>9040</v>
      </c>
      <c r="I38" s="136">
        <v>53705</v>
      </c>
      <c r="J38" s="142">
        <v>23133</v>
      </c>
      <c r="K38" s="79">
        <v>30572</v>
      </c>
    </row>
    <row r="39" spans="1:11" x14ac:dyDescent="0.2">
      <c r="A39" s="77">
        <v>30</v>
      </c>
      <c r="B39" s="72" t="s">
        <v>68</v>
      </c>
      <c r="C39" s="136">
        <v>85765</v>
      </c>
      <c r="D39" s="142">
        <v>45121</v>
      </c>
      <c r="E39" s="78">
        <v>40644</v>
      </c>
      <c r="F39" s="136">
        <v>31083</v>
      </c>
      <c r="G39" s="142">
        <v>21549</v>
      </c>
      <c r="H39" s="78">
        <v>9534</v>
      </c>
      <c r="I39" s="136">
        <v>54682</v>
      </c>
      <c r="J39" s="142">
        <v>23572</v>
      </c>
      <c r="K39" s="79">
        <v>31110</v>
      </c>
    </row>
    <row r="40" spans="1:11" x14ac:dyDescent="0.2">
      <c r="A40" s="77">
        <v>31</v>
      </c>
      <c r="B40" s="72" t="s">
        <v>69</v>
      </c>
      <c r="C40" s="136">
        <v>86591</v>
      </c>
      <c r="D40" s="142">
        <v>44976</v>
      </c>
      <c r="E40" s="78">
        <v>41615</v>
      </c>
      <c r="F40" s="136">
        <v>31893</v>
      </c>
      <c r="G40" s="142">
        <v>21770</v>
      </c>
      <c r="H40" s="78">
        <v>10123</v>
      </c>
      <c r="I40" s="136">
        <v>54698</v>
      </c>
      <c r="J40" s="142">
        <v>23206</v>
      </c>
      <c r="K40" s="79">
        <v>31492</v>
      </c>
    </row>
    <row r="41" spans="1:11" x14ac:dyDescent="0.2">
      <c r="A41" s="77">
        <v>32</v>
      </c>
      <c r="B41" s="72" t="s">
        <v>70</v>
      </c>
      <c r="C41" s="136">
        <v>89550</v>
      </c>
      <c r="D41" s="142">
        <v>46074</v>
      </c>
      <c r="E41" s="78">
        <v>43476</v>
      </c>
      <c r="F41" s="136">
        <v>32819</v>
      </c>
      <c r="G41" s="142">
        <v>22022</v>
      </c>
      <c r="H41" s="78">
        <v>10797</v>
      </c>
      <c r="I41" s="136">
        <v>56731</v>
      </c>
      <c r="J41" s="142">
        <v>24052</v>
      </c>
      <c r="K41" s="79">
        <v>32679</v>
      </c>
    </row>
    <row r="42" spans="1:11" s="71" customFormat="1" ht="18" customHeight="1" x14ac:dyDescent="0.2">
      <c r="A42" s="85">
        <v>33</v>
      </c>
      <c r="B42" s="86" t="s">
        <v>48</v>
      </c>
      <c r="C42" s="138">
        <v>91277</v>
      </c>
      <c r="D42" s="144">
        <v>46333</v>
      </c>
      <c r="E42" s="87">
        <v>44944</v>
      </c>
      <c r="F42" s="138">
        <v>33414</v>
      </c>
      <c r="G42" s="144">
        <v>21879</v>
      </c>
      <c r="H42" s="87">
        <v>11535</v>
      </c>
      <c r="I42" s="138">
        <v>57863</v>
      </c>
      <c r="J42" s="144">
        <v>24454</v>
      </c>
      <c r="K42" s="88">
        <v>33409</v>
      </c>
    </row>
    <row r="43" spans="1:11" x14ac:dyDescent="0.2">
      <c r="A43" s="77">
        <v>34</v>
      </c>
      <c r="B43" s="72" t="s">
        <v>71</v>
      </c>
      <c r="C43" s="136">
        <v>91384</v>
      </c>
      <c r="D43" s="142">
        <v>45932</v>
      </c>
      <c r="E43" s="78">
        <v>45452</v>
      </c>
      <c r="F43" s="136">
        <v>33185</v>
      </c>
      <c r="G43" s="142">
        <v>21409</v>
      </c>
      <c r="H43" s="78">
        <v>11776</v>
      </c>
      <c r="I43" s="136">
        <v>58199</v>
      </c>
      <c r="J43" s="142">
        <v>24523</v>
      </c>
      <c r="K43" s="79">
        <v>33676</v>
      </c>
    </row>
    <row r="44" spans="1:11" x14ac:dyDescent="0.2">
      <c r="A44" s="77">
        <v>35</v>
      </c>
      <c r="B44" s="72" t="s">
        <v>72</v>
      </c>
      <c r="C44" s="136">
        <v>94918</v>
      </c>
      <c r="D44" s="142">
        <v>47488</v>
      </c>
      <c r="E44" s="78">
        <v>47430</v>
      </c>
      <c r="F44" s="136">
        <v>34272</v>
      </c>
      <c r="G44" s="142">
        <v>21858</v>
      </c>
      <c r="H44" s="78">
        <v>12414</v>
      </c>
      <c r="I44" s="136">
        <v>60646</v>
      </c>
      <c r="J44" s="142">
        <v>25630</v>
      </c>
      <c r="K44" s="79">
        <v>35016</v>
      </c>
    </row>
    <row r="45" spans="1:11" x14ac:dyDescent="0.2">
      <c r="A45" s="77">
        <v>36</v>
      </c>
      <c r="B45" s="72" t="s">
        <v>73</v>
      </c>
      <c r="C45" s="136">
        <v>98175</v>
      </c>
      <c r="D45" s="142">
        <v>49252</v>
      </c>
      <c r="E45" s="78">
        <v>48923</v>
      </c>
      <c r="F45" s="136">
        <v>35553</v>
      </c>
      <c r="G45" s="142">
        <v>22552</v>
      </c>
      <c r="H45" s="78">
        <v>13001</v>
      </c>
      <c r="I45" s="136">
        <v>62622</v>
      </c>
      <c r="J45" s="142">
        <v>26700</v>
      </c>
      <c r="K45" s="79">
        <v>35922</v>
      </c>
    </row>
    <row r="46" spans="1:11" s="84" customFormat="1" ht="18" customHeight="1" x14ac:dyDescent="0.2">
      <c r="A46" s="80">
        <v>37</v>
      </c>
      <c r="B46" s="81" t="s">
        <v>74</v>
      </c>
      <c r="C46" s="137">
        <v>99156</v>
      </c>
      <c r="D46" s="143">
        <v>49947</v>
      </c>
      <c r="E46" s="82">
        <v>49209</v>
      </c>
      <c r="F46" s="137">
        <v>35741</v>
      </c>
      <c r="G46" s="143">
        <v>22687</v>
      </c>
      <c r="H46" s="82">
        <v>13054</v>
      </c>
      <c r="I46" s="137">
        <v>63415</v>
      </c>
      <c r="J46" s="143">
        <v>27260</v>
      </c>
      <c r="K46" s="83">
        <v>36155</v>
      </c>
    </row>
    <row r="47" spans="1:11" x14ac:dyDescent="0.2">
      <c r="A47" s="77">
        <v>38</v>
      </c>
      <c r="B47" s="72" t="s">
        <v>49</v>
      </c>
      <c r="C47" s="136">
        <v>104575</v>
      </c>
      <c r="D47" s="142">
        <v>52335</v>
      </c>
      <c r="E47" s="78">
        <v>52240</v>
      </c>
      <c r="F47" s="136">
        <v>37490</v>
      </c>
      <c r="G47" s="142">
        <v>23602</v>
      </c>
      <c r="H47" s="78">
        <v>13888</v>
      </c>
      <c r="I47" s="136">
        <v>67085</v>
      </c>
      <c r="J47" s="142">
        <v>28733</v>
      </c>
      <c r="K47" s="79">
        <v>38352</v>
      </c>
    </row>
    <row r="48" spans="1:11" x14ac:dyDescent="0.2">
      <c r="A48" s="77">
        <v>39</v>
      </c>
      <c r="B48" s="72" t="s">
        <v>50</v>
      </c>
      <c r="C48" s="136">
        <v>104708</v>
      </c>
      <c r="D48" s="142">
        <v>52760</v>
      </c>
      <c r="E48" s="78">
        <v>51948</v>
      </c>
      <c r="F48" s="136">
        <v>37311</v>
      </c>
      <c r="G48" s="142">
        <v>23584</v>
      </c>
      <c r="H48" s="78">
        <v>13727</v>
      </c>
      <c r="I48" s="136">
        <v>67397</v>
      </c>
      <c r="J48" s="142">
        <v>29176</v>
      </c>
      <c r="K48" s="79">
        <v>38221</v>
      </c>
    </row>
    <row r="49" spans="1:11" x14ac:dyDescent="0.2">
      <c r="A49" s="77">
        <v>40</v>
      </c>
      <c r="B49" s="72" t="s">
        <v>51</v>
      </c>
      <c r="C49" s="136">
        <v>103513</v>
      </c>
      <c r="D49" s="142">
        <v>52376</v>
      </c>
      <c r="E49" s="78">
        <v>51137</v>
      </c>
      <c r="F49" s="136">
        <v>36446</v>
      </c>
      <c r="G49" s="142">
        <v>23119</v>
      </c>
      <c r="H49" s="78">
        <v>13327</v>
      </c>
      <c r="I49" s="136">
        <v>67067</v>
      </c>
      <c r="J49" s="142">
        <v>29257</v>
      </c>
      <c r="K49" s="79">
        <v>37810</v>
      </c>
    </row>
    <row r="50" spans="1:11" x14ac:dyDescent="0.2">
      <c r="A50" s="77">
        <v>41</v>
      </c>
      <c r="B50" s="72" t="s">
        <v>75</v>
      </c>
      <c r="C50" s="136">
        <v>101319</v>
      </c>
      <c r="D50" s="142">
        <v>51251</v>
      </c>
      <c r="E50" s="78">
        <v>50068</v>
      </c>
      <c r="F50" s="136">
        <v>36070</v>
      </c>
      <c r="G50" s="142">
        <v>22764</v>
      </c>
      <c r="H50" s="78">
        <v>13306</v>
      </c>
      <c r="I50" s="136">
        <v>65249</v>
      </c>
      <c r="J50" s="142">
        <v>28487</v>
      </c>
      <c r="K50" s="79">
        <v>36762</v>
      </c>
    </row>
    <row r="51" spans="1:11" s="84" customFormat="1" ht="18" customHeight="1" x14ac:dyDescent="0.2">
      <c r="A51" s="80">
        <v>42</v>
      </c>
      <c r="B51" s="81" t="s">
        <v>76</v>
      </c>
      <c r="C51" s="137">
        <v>100710</v>
      </c>
      <c r="D51" s="143">
        <v>51200</v>
      </c>
      <c r="E51" s="82">
        <v>49510</v>
      </c>
      <c r="F51" s="137">
        <v>35974</v>
      </c>
      <c r="G51" s="143">
        <v>22704</v>
      </c>
      <c r="H51" s="82">
        <v>13270</v>
      </c>
      <c r="I51" s="137">
        <v>64736</v>
      </c>
      <c r="J51" s="143">
        <v>28496</v>
      </c>
      <c r="K51" s="83">
        <v>36240</v>
      </c>
    </row>
    <row r="52" spans="1:11" x14ac:dyDescent="0.2">
      <c r="A52" s="77">
        <v>43</v>
      </c>
      <c r="B52" s="72" t="s">
        <v>52</v>
      </c>
      <c r="C52" s="136">
        <v>97132</v>
      </c>
      <c r="D52" s="142">
        <v>49061</v>
      </c>
      <c r="E52" s="78">
        <v>48071</v>
      </c>
      <c r="F52" s="136">
        <v>34317</v>
      </c>
      <c r="G52" s="142">
        <v>21483</v>
      </c>
      <c r="H52" s="78">
        <v>12834</v>
      </c>
      <c r="I52" s="136">
        <v>62815</v>
      </c>
      <c r="J52" s="142">
        <v>27578</v>
      </c>
      <c r="K52" s="79">
        <v>35237</v>
      </c>
    </row>
    <row r="53" spans="1:11" x14ac:dyDescent="0.2">
      <c r="A53" s="77">
        <v>44</v>
      </c>
      <c r="B53" s="72" t="s">
        <v>77</v>
      </c>
      <c r="C53" s="136">
        <v>93862</v>
      </c>
      <c r="D53" s="142">
        <v>48033</v>
      </c>
      <c r="E53" s="78">
        <v>45829</v>
      </c>
      <c r="F53" s="136">
        <v>32780</v>
      </c>
      <c r="G53" s="142">
        <v>20705</v>
      </c>
      <c r="H53" s="78">
        <v>12075</v>
      </c>
      <c r="I53" s="136">
        <v>61082</v>
      </c>
      <c r="J53" s="142">
        <v>27328</v>
      </c>
      <c r="K53" s="79">
        <v>33754</v>
      </c>
    </row>
    <row r="54" spans="1:11" x14ac:dyDescent="0.2">
      <c r="A54" s="77">
        <v>45</v>
      </c>
      <c r="B54" s="72" t="s">
        <v>78</v>
      </c>
      <c r="C54" s="136">
        <v>87047</v>
      </c>
      <c r="D54" s="142">
        <v>44973</v>
      </c>
      <c r="E54" s="78">
        <v>42074</v>
      </c>
      <c r="F54" s="136">
        <v>30096</v>
      </c>
      <c r="G54" s="142">
        <v>19109</v>
      </c>
      <c r="H54" s="78">
        <v>10987</v>
      </c>
      <c r="I54" s="136">
        <v>56951</v>
      </c>
      <c r="J54" s="142">
        <v>25864</v>
      </c>
      <c r="K54" s="79">
        <v>31087</v>
      </c>
    </row>
    <row r="55" spans="1:11" x14ac:dyDescent="0.2">
      <c r="A55" s="77">
        <v>46</v>
      </c>
      <c r="B55" s="72" t="s">
        <v>79</v>
      </c>
      <c r="C55" s="136">
        <v>79777</v>
      </c>
      <c r="D55" s="142">
        <v>41217</v>
      </c>
      <c r="E55" s="78">
        <v>38560</v>
      </c>
      <c r="F55" s="136">
        <v>27188</v>
      </c>
      <c r="G55" s="142">
        <v>17181</v>
      </c>
      <c r="H55" s="78">
        <v>10007</v>
      </c>
      <c r="I55" s="136">
        <v>52589</v>
      </c>
      <c r="J55" s="142">
        <v>24036</v>
      </c>
      <c r="K55" s="79">
        <v>28553</v>
      </c>
    </row>
    <row r="56" spans="1:11" s="84" customFormat="1" ht="18" customHeight="1" x14ac:dyDescent="0.2">
      <c r="A56" s="80">
        <v>47</v>
      </c>
      <c r="B56" s="81" t="s">
        <v>80</v>
      </c>
      <c r="C56" s="137">
        <v>68696</v>
      </c>
      <c r="D56" s="143">
        <v>37354</v>
      </c>
      <c r="E56" s="82">
        <v>31342</v>
      </c>
      <c r="F56" s="137">
        <v>23105</v>
      </c>
      <c r="G56" s="143">
        <v>15065</v>
      </c>
      <c r="H56" s="82">
        <v>8040</v>
      </c>
      <c r="I56" s="137">
        <v>45591</v>
      </c>
      <c r="J56" s="143">
        <v>22289</v>
      </c>
      <c r="K56" s="83">
        <v>23302</v>
      </c>
    </row>
    <row r="57" spans="1:11" x14ac:dyDescent="0.2">
      <c r="A57" s="77">
        <v>48</v>
      </c>
      <c r="B57" s="72" t="s">
        <v>53</v>
      </c>
      <c r="C57" s="136">
        <v>43380</v>
      </c>
      <c r="D57" s="142">
        <v>31410</v>
      </c>
      <c r="E57" s="78">
        <v>11970</v>
      </c>
      <c r="F57" s="136">
        <v>13875</v>
      </c>
      <c r="G57" s="142">
        <v>11662</v>
      </c>
      <c r="H57" s="78">
        <v>2213</v>
      </c>
      <c r="I57" s="136">
        <v>29505</v>
      </c>
      <c r="J57" s="142">
        <v>19748</v>
      </c>
      <c r="K57" s="79">
        <v>9757</v>
      </c>
    </row>
    <row r="58" spans="1:11" x14ac:dyDescent="0.2">
      <c r="A58" s="77">
        <v>49</v>
      </c>
      <c r="B58" s="72" t="s">
        <v>54</v>
      </c>
      <c r="C58" s="136">
        <v>33990</v>
      </c>
      <c r="D58" s="142">
        <v>25896</v>
      </c>
      <c r="E58" s="78">
        <v>8094</v>
      </c>
      <c r="F58" s="136">
        <v>10247</v>
      </c>
      <c r="G58" s="142">
        <v>9032</v>
      </c>
      <c r="H58" s="78">
        <v>1215</v>
      </c>
      <c r="I58" s="136">
        <v>23743</v>
      </c>
      <c r="J58" s="142">
        <v>16864</v>
      </c>
      <c r="K58" s="79">
        <v>6879</v>
      </c>
    </row>
    <row r="59" spans="1:11" x14ac:dyDescent="0.2">
      <c r="A59" s="77">
        <v>50</v>
      </c>
      <c r="B59" s="72" t="s">
        <v>55</v>
      </c>
      <c r="C59" s="136">
        <v>20081</v>
      </c>
      <c r="D59" s="142">
        <v>14642</v>
      </c>
      <c r="E59" s="78">
        <v>5439</v>
      </c>
      <c r="F59" s="136">
        <v>5224</v>
      </c>
      <c r="G59" s="142">
        <v>4345</v>
      </c>
      <c r="H59" s="78">
        <v>879</v>
      </c>
      <c r="I59" s="136">
        <v>14857</v>
      </c>
      <c r="J59" s="142">
        <v>10297</v>
      </c>
      <c r="K59" s="79">
        <v>4560</v>
      </c>
    </row>
    <row r="60" spans="1:11" x14ac:dyDescent="0.2">
      <c r="A60" s="77">
        <v>51</v>
      </c>
      <c r="B60" s="72" t="s">
        <v>56</v>
      </c>
      <c r="C60" s="136">
        <v>13082</v>
      </c>
      <c r="D60" s="142">
        <v>9423</v>
      </c>
      <c r="E60" s="78">
        <v>3659</v>
      </c>
      <c r="F60" s="136">
        <v>3342</v>
      </c>
      <c r="G60" s="142">
        <v>2711</v>
      </c>
      <c r="H60" s="78">
        <v>631</v>
      </c>
      <c r="I60" s="136">
        <v>9740</v>
      </c>
      <c r="J60" s="142">
        <v>6712</v>
      </c>
      <c r="K60" s="79">
        <v>3028</v>
      </c>
    </row>
    <row r="61" spans="1:11" s="84" customFormat="1" ht="18" customHeight="1" x14ac:dyDescent="0.2">
      <c r="A61" s="80">
        <v>52</v>
      </c>
      <c r="B61" s="81" t="s">
        <v>57</v>
      </c>
      <c r="C61" s="137">
        <v>9307</v>
      </c>
      <c r="D61" s="143">
        <v>6784</v>
      </c>
      <c r="E61" s="82">
        <v>2523</v>
      </c>
      <c r="F61" s="137">
        <v>2271</v>
      </c>
      <c r="G61" s="143">
        <v>1802</v>
      </c>
      <c r="H61" s="82">
        <v>469</v>
      </c>
      <c r="I61" s="137">
        <v>7036</v>
      </c>
      <c r="J61" s="143">
        <v>4982</v>
      </c>
      <c r="K61" s="83">
        <v>2054</v>
      </c>
    </row>
    <row r="62" spans="1:11" x14ac:dyDescent="0.2">
      <c r="A62" s="77">
        <v>53</v>
      </c>
      <c r="B62" s="72" t="s">
        <v>58</v>
      </c>
      <c r="C62" s="136">
        <v>3414</v>
      </c>
      <c r="D62" s="142">
        <v>2268</v>
      </c>
      <c r="E62" s="78">
        <v>1146</v>
      </c>
      <c r="F62" s="136">
        <v>970</v>
      </c>
      <c r="G62" s="142">
        <v>641</v>
      </c>
      <c r="H62" s="78">
        <v>329</v>
      </c>
      <c r="I62" s="136">
        <v>2444</v>
      </c>
      <c r="J62" s="142">
        <v>1627</v>
      </c>
      <c r="K62" s="79">
        <v>817</v>
      </c>
    </row>
    <row r="63" spans="1:11" x14ac:dyDescent="0.2">
      <c r="A63" s="77">
        <v>54</v>
      </c>
      <c r="B63" s="72" t="s">
        <v>59</v>
      </c>
      <c r="C63" s="136">
        <v>2196</v>
      </c>
      <c r="D63" s="142">
        <v>1348</v>
      </c>
      <c r="E63" s="78">
        <v>848</v>
      </c>
      <c r="F63" s="136">
        <v>707</v>
      </c>
      <c r="G63" s="142">
        <v>422</v>
      </c>
      <c r="H63" s="78">
        <v>285</v>
      </c>
      <c r="I63" s="136">
        <v>1489</v>
      </c>
      <c r="J63" s="142">
        <v>926</v>
      </c>
      <c r="K63" s="79">
        <v>563</v>
      </c>
    </row>
    <row r="64" spans="1:11" x14ac:dyDescent="0.2">
      <c r="A64" s="77">
        <v>55</v>
      </c>
      <c r="B64" s="72" t="s">
        <v>60</v>
      </c>
      <c r="C64" s="136">
        <v>1685</v>
      </c>
      <c r="D64" s="142">
        <v>1016</v>
      </c>
      <c r="E64" s="78">
        <v>669</v>
      </c>
      <c r="F64" s="136">
        <v>551</v>
      </c>
      <c r="G64" s="142">
        <v>326</v>
      </c>
      <c r="H64" s="78">
        <v>225</v>
      </c>
      <c r="I64" s="136">
        <v>1134</v>
      </c>
      <c r="J64" s="142">
        <v>690</v>
      </c>
      <c r="K64" s="79">
        <v>444</v>
      </c>
    </row>
    <row r="65" spans="1:11" x14ac:dyDescent="0.2">
      <c r="A65" s="77">
        <v>56</v>
      </c>
      <c r="B65" s="72" t="s">
        <v>81</v>
      </c>
      <c r="C65" s="136">
        <v>1266</v>
      </c>
      <c r="D65" s="142">
        <v>795</v>
      </c>
      <c r="E65" s="78">
        <v>471</v>
      </c>
      <c r="F65" s="136">
        <v>383</v>
      </c>
      <c r="G65" s="142">
        <v>237</v>
      </c>
      <c r="H65" s="78">
        <v>146</v>
      </c>
      <c r="I65" s="136">
        <v>883</v>
      </c>
      <c r="J65" s="142">
        <v>558</v>
      </c>
      <c r="K65" s="79">
        <v>325</v>
      </c>
    </row>
    <row r="66" spans="1:11" s="84" customFormat="1" ht="18" customHeight="1" x14ac:dyDescent="0.2">
      <c r="A66" s="80">
        <v>57</v>
      </c>
      <c r="B66" s="81" t="s">
        <v>82</v>
      </c>
      <c r="C66" s="137">
        <v>1046</v>
      </c>
      <c r="D66" s="143">
        <v>636</v>
      </c>
      <c r="E66" s="82">
        <v>410</v>
      </c>
      <c r="F66" s="137">
        <v>326</v>
      </c>
      <c r="G66" s="143">
        <v>190</v>
      </c>
      <c r="H66" s="82">
        <v>136</v>
      </c>
      <c r="I66" s="137">
        <v>720</v>
      </c>
      <c r="J66" s="143">
        <v>446</v>
      </c>
      <c r="K66" s="83">
        <v>274</v>
      </c>
    </row>
    <row r="67" spans="1:11" x14ac:dyDescent="0.2">
      <c r="A67" s="77">
        <v>58</v>
      </c>
      <c r="B67" s="72" t="s">
        <v>61</v>
      </c>
      <c r="C67" s="136">
        <v>912</v>
      </c>
      <c r="D67" s="142">
        <v>586</v>
      </c>
      <c r="E67" s="78">
        <v>326</v>
      </c>
      <c r="F67" s="136">
        <v>308</v>
      </c>
      <c r="G67" s="142">
        <v>178</v>
      </c>
      <c r="H67" s="78">
        <v>130</v>
      </c>
      <c r="I67" s="136">
        <v>604</v>
      </c>
      <c r="J67" s="142">
        <v>408</v>
      </c>
      <c r="K67" s="79">
        <v>196</v>
      </c>
    </row>
    <row r="68" spans="1:11" x14ac:dyDescent="0.2">
      <c r="A68" s="77">
        <v>59</v>
      </c>
      <c r="B68" s="72" t="s">
        <v>62</v>
      </c>
      <c r="C68" s="136">
        <v>769</v>
      </c>
      <c r="D68" s="142">
        <v>503</v>
      </c>
      <c r="E68" s="78">
        <v>266</v>
      </c>
      <c r="F68" s="136">
        <v>203</v>
      </c>
      <c r="G68" s="142">
        <v>117</v>
      </c>
      <c r="H68" s="78">
        <v>86</v>
      </c>
      <c r="I68" s="136">
        <v>566</v>
      </c>
      <c r="J68" s="142">
        <v>386</v>
      </c>
      <c r="K68" s="79">
        <v>180</v>
      </c>
    </row>
    <row r="69" spans="1:11" x14ac:dyDescent="0.2">
      <c r="A69" s="77">
        <v>60</v>
      </c>
      <c r="B69" s="72" t="s">
        <v>63</v>
      </c>
      <c r="C69" s="136">
        <v>665</v>
      </c>
      <c r="D69" s="142">
        <v>419</v>
      </c>
      <c r="E69" s="78">
        <v>246</v>
      </c>
      <c r="F69" s="136">
        <v>184</v>
      </c>
      <c r="G69" s="142">
        <v>93</v>
      </c>
      <c r="H69" s="78">
        <v>91</v>
      </c>
      <c r="I69" s="136">
        <v>481</v>
      </c>
      <c r="J69" s="142">
        <v>326</v>
      </c>
      <c r="K69" s="79">
        <v>155</v>
      </c>
    </row>
    <row r="70" spans="1:11" x14ac:dyDescent="0.2">
      <c r="A70" s="77">
        <v>61</v>
      </c>
      <c r="B70" s="72" t="s">
        <v>64</v>
      </c>
      <c r="C70" s="136">
        <v>454</v>
      </c>
      <c r="D70" s="142">
        <v>300</v>
      </c>
      <c r="E70" s="78">
        <v>154</v>
      </c>
      <c r="F70" s="136">
        <v>121</v>
      </c>
      <c r="G70" s="142">
        <v>62</v>
      </c>
      <c r="H70" s="78">
        <v>59</v>
      </c>
      <c r="I70" s="136">
        <v>333</v>
      </c>
      <c r="J70" s="142">
        <v>238</v>
      </c>
      <c r="K70" s="79">
        <v>95</v>
      </c>
    </row>
    <row r="71" spans="1:11" s="84" customFormat="1" ht="18" customHeight="1" x14ac:dyDescent="0.2">
      <c r="A71" s="80">
        <v>62</v>
      </c>
      <c r="B71" s="81" t="s">
        <v>65</v>
      </c>
      <c r="C71" s="137">
        <v>343</v>
      </c>
      <c r="D71" s="148">
        <v>215</v>
      </c>
      <c r="E71" s="82">
        <v>128</v>
      </c>
      <c r="F71" s="137">
        <v>69</v>
      </c>
      <c r="G71" s="143">
        <v>33</v>
      </c>
      <c r="H71" s="82">
        <v>36</v>
      </c>
      <c r="I71" s="137">
        <v>274</v>
      </c>
      <c r="J71" s="143">
        <v>182</v>
      </c>
      <c r="K71" s="83">
        <v>92</v>
      </c>
    </row>
    <row r="72" spans="1:11" s="84" customFormat="1" ht="18" customHeight="1" x14ac:dyDescent="0.2">
      <c r="A72" s="89">
        <v>63</v>
      </c>
      <c r="B72" s="90" t="s">
        <v>123</v>
      </c>
      <c r="C72" s="139">
        <v>1785</v>
      </c>
      <c r="D72" s="145">
        <v>1226</v>
      </c>
      <c r="E72" s="91">
        <v>559</v>
      </c>
      <c r="F72" s="139">
        <v>363</v>
      </c>
      <c r="G72" s="145">
        <v>199</v>
      </c>
      <c r="H72" s="91">
        <v>164</v>
      </c>
      <c r="I72" s="139">
        <v>1422</v>
      </c>
      <c r="J72" s="145">
        <v>1027</v>
      </c>
      <c r="K72" s="92">
        <v>395</v>
      </c>
    </row>
    <row r="73" spans="1:11" s="84" customFormat="1" ht="14.25" customHeight="1" x14ac:dyDescent="0.2">
      <c r="A73" s="149">
        <v>64</v>
      </c>
      <c r="B73" s="150" t="s">
        <v>83</v>
      </c>
      <c r="C73" s="151">
        <v>4045</v>
      </c>
      <c r="D73" s="152">
        <v>4022</v>
      </c>
      <c r="E73" s="153">
        <v>23</v>
      </c>
      <c r="F73" s="151">
        <v>2992</v>
      </c>
      <c r="G73" s="152">
        <v>2978</v>
      </c>
      <c r="H73" s="153">
        <v>14</v>
      </c>
      <c r="I73" s="151">
        <v>1053</v>
      </c>
      <c r="J73" s="152">
        <v>1044</v>
      </c>
      <c r="K73" s="154">
        <v>9</v>
      </c>
    </row>
    <row r="74" spans="1:11" s="84" customFormat="1" ht="14.25" customHeight="1" x14ac:dyDescent="0.2">
      <c r="A74" s="149">
        <v>65</v>
      </c>
      <c r="B74" s="150" t="s">
        <v>369</v>
      </c>
      <c r="C74" s="151">
        <v>70449</v>
      </c>
      <c r="D74" s="152">
        <v>2426</v>
      </c>
      <c r="E74" s="153">
        <v>68023</v>
      </c>
      <c r="F74" s="151">
        <v>17392</v>
      </c>
      <c r="G74" s="152">
        <v>1005</v>
      </c>
      <c r="H74" s="153">
        <v>16387</v>
      </c>
      <c r="I74" s="151">
        <v>53057</v>
      </c>
      <c r="J74" s="152">
        <v>1421</v>
      </c>
      <c r="K74" s="154">
        <v>51636</v>
      </c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114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873981</v>
      </c>
      <c r="D10" s="141">
        <f t="shared" ref="D10:K10" si="0">SUM(D11:D72)</f>
        <v>449934</v>
      </c>
      <c r="E10" s="75">
        <f t="shared" si="0"/>
        <v>424047</v>
      </c>
      <c r="F10" s="135">
        <f t="shared" si="0"/>
        <v>232214</v>
      </c>
      <c r="G10" s="141">
        <f t="shared" si="0"/>
        <v>153764</v>
      </c>
      <c r="H10" s="75">
        <f t="shared" si="0"/>
        <v>78450</v>
      </c>
      <c r="I10" s="135">
        <f t="shared" si="0"/>
        <v>641767</v>
      </c>
      <c r="J10" s="141">
        <f t="shared" si="0"/>
        <v>296170</v>
      </c>
      <c r="K10" s="76">
        <f t="shared" si="0"/>
        <v>345597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6</v>
      </c>
      <c r="D11" s="142">
        <f t="shared" ref="D11:E41" si="2">G11+J11</f>
        <v>4</v>
      </c>
      <c r="E11" s="78">
        <f t="shared" si="2"/>
        <v>2</v>
      </c>
      <c r="F11" s="136">
        <f>SUM(G11:H11)</f>
        <v>4</v>
      </c>
      <c r="G11" s="142">
        <v>3</v>
      </c>
      <c r="H11" s="78">
        <v>1</v>
      </c>
      <c r="I11" s="136">
        <f t="shared" ref="I11:I72" si="3">SUM(J11:K11)</f>
        <v>2</v>
      </c>
      <c r="J11" s="142">
        <v>1</v>
      </c>
      <c r="K11" s="79">
        <v>1</v>
      </c>
    </row>
    <row r="12" spans="1:11" x14ac:dyDescent="0.2">
      <c r="A12" s="77">
        <v>3</v>
      </c>
      <c r="B12" s="72" t="s">
        <v>23</v>
      </c>
      <c r="C12" s="136">
        <f t="shared" si="1"/>
        <v>1179</v>
      </c>
      <c r="D12" s="142">
        <f t="shared" si="2"/>
        <v>719</v>
      </c>
      <c r="E12" s="78">
        <f t="shared" si="2"/>
        <v>460</v>
      </c>
      <c r="F12" s="136">
        <f t="shared" ref="F12:F72" si="4">SUM(G12:H12)</f>
        <v>652</v>
      </c>
      <c r="G12" s="142">
        <v>497</v>
      </c>
      <c r="H12" s="78">
        <v>155</v>
      </c>
      <c r="I12" s="136">
        <f t="shared" si="3"/>
        <v>527</v>
      </c>
      <c r="J12" s="142">
        <v>222</v>
      </c>
      <c r="K12" s="79">
        <v>305</v>
      </c>
    </row>
    <row r="13" spans="1:11" x14ac:dyDescent="0.2">
      <c r="A13" s="77">
        <v>4</v>
      </c>
      <c r="B13" s="72" t="s">
        <v>24</v>
      </c>
      <c r="C13" s="136">
        <f t="shared" si="1"/>
        <v>2681</v>
      </c>
      <c r="D13" s="142">
        <f t="shared" si="2"/>
        <v>1595</v>
      </c>
      <c r="E13" s="78">
        <f t="shared" si="2"/>
        <v>1086</v>
      </c>
      <c r="F13" s="136">
        <f t="shared" si="4"/>
        <v>1461</v>
      </c>
      <c r="G13" s="142">
        <v>1097</v>
      </c>
      <c r="H13" s="78">
        <v>364</v>
      </c>
      <c r="I13" s="136">
        <f t="shared" si="3"/>
        <v>1220</v>
      </c>
      <c r="J13" s="142">
        <v>498</v>
      </c>
      <c r="K13" s="79">
        <v>722</v>
      </c>
    </row>
    <row r="14" spans="1:11" x14ac:dyDescent="0.2">
      <c r="A14" s="77">
        <v>5</v>
      </c>
      <c r="B14" s="72" t="s">
        <v>25</v>
      </c>
      <c r="C14" s="136">
        <f t="shared" si="1"/>
        <v>3768</v>
      </c>
      <c r="D14" s="142">
        <f t="shared" si="2"/>
        <v>2244</v>
      </c>
      <c r="E14" s="78">
        <f t="shared" si="2"/>
        <v>1524</v>
      </c>
      <c r="F14" s="136">
        <f t="shared" si="4"/>
        <v>2023</v>
      </c>
      <c r="G14" s="142">
        <v>1504</v>
      </c>
      <c r="H14" s="78">
        <v>519</v>
      </c>
      <c r="I14" s="136">
        <f t="shared" si="3"/>
        <v>1745</v>
      </c>
      <c r="J14" s="142">
        <v>740</v>
      </c>
      <c r="K14" s="79">
        <v>1005</v>
      </c>
    </row>
    <row r="15" spans="1:11" x14ac:dyDescent="0.2">
      <c r="A15" s="77">
        <v>6</v>
      </c>
      <c r="B15" s="72" t="s">
        <v>26</v>
      </c>
      <c r="C15" s="136">
        <f t="shared" si="1"/>
        <v>5427</v>
      </c>
      <c r="D15" s="142">
        <f t="shared" si="2"/>
        <v>3247</v>
      </c>
      <c r="E15" s="78">
        <f t="shared" si="2"/>
        <v>2180</v>
      </c>
      <c r="F15" s="136">
        <f t="shared" si="4"/>
        <v>2956</v>
      </c>
      <c r="G15" s="142">
        <v>2246</v>
      </c>
      <c r="H15" s="78">
        <v>710</v>
      </c>
      <c r="I15" s="136">
        <f t="shared" si="3"/>
        <v>2471</v>
      </c>
      <c r="J15" s="142">
        <v>1001</v>
      </c>
      <c r="K15" s="79">
        <v>1470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7313</v>
      </c>
      <c r="D16" s="143">
        <f t="shared" si="2"/>
        <v>4059</v>
      </c>
      <c r="E16" s="82">
        <f t="shared" si="2"/>
        <v>3254</v>
      </c>
      <c r="F16" s="137">
        <f t="shared" si="4"/>
        <v>3682</v>
      </c>
      <c r="G16" s="143">
        <v>2729</v>
      </c>
      <c r="H16" s="82">
        <v>953</v>
      </c>
      <c r="I16" s="137">
        <f t="shared" si="3"/>
        <v>3631</v>
      </c>
      <c r="J16" s="143">
        <v>1330</v>
      </c>
      <c r="K16" s="83">
        <v>2301</v>
      </c>
    </row>
    <row r="17" spans="1:11" x14ac:dyDescent="0.2">
      <c r="A17" s="77">
        <v>8</v>
      </c>
      <c r="B17" s="72" t="s">
        <v>28</v>
      </c>
      <c r="C17" s="136">
        <f t="shared" si="1"/>
        <v>8808</v>
      </c>
      <c r="D17" s="142">
        <f t="shared" si="2"/>
        <v>4633</v>
      </c>
      <c r="E17" s="78">
        <f t="shared" si="2"/>
        <v>4175</v>
      </c>
      <c r="F17" s="136">
        <f t="shared" si="4"/>
        <v>3809</v>
      </c>
      <c r="G17" s="142">
        <v>2753</v>
      </c>
      <c r="H17" s="78">
        <v>1056</v>
      </c>
      <c r="I17" s="136">
        <f t="shared" si="3"/>
        <v>4999</v>
      </c>
      <c r="J17" s="142">
        <v>1880</v>
      </c>
      <c r="K17" s="79">
        <v>3119</v>
      </c>
    </row>
    <row r="18" spans="1:11" x14ac:dyDescent="0.2">
      <c r="A18" s="77">
        <v>9</v>
      </c>
      <c r="B18" s="72" t="s">
        <v>29</v>
      </c>
      <c r="C18" s="136">
        <f t="shared" si="1"/>
        <v>10593</v>
      </c>
      <c r="D18" s="142">
        <f t="shared" si="2"/>
        <v>5503</v>
      </c>
      <c r="E18" s="78">
        <f t="shared" si="2"/>
        <v>5090</v>
      </c>
      <c r="F18" s="136">
        <f t="shared" si="4"/>
        <v>4011</v>
      </c>
      <c r="G18" s="142">
        <v>2848</v>
      </c>
      <c r="H18" s="78">
        <v>1163</v>
      </c>
      <c r="I18" s="136">
        <f t="shared" si="3"/>
        <v>6582</v>
      </c>
      <c r="J18" s="142">
        <v>2655</v>
      </c>
      <c r="K18" s="79">
        <v>3927</v>
      </c>
    </row>
    <row r="19" spans="1:11" x14ac:dyDescent="0.2">
      <c r="A19" s="77">
        <v>10</v>
      </c>
      <c r="B19" s="72" t="s">
        <v>30</v>
      </c>
      <c r="C19" s="136">
        <f t="shared" si="1"/>
        <v>12695</v>
      </c>
      <c r="D19" s="142">
        <f t="shared" si="2"/>
        <v>6339</v>
      </c>
      <c r="E19" s="78">
        <f t="shared" si="2"/>
        <v>6356</v>
      </c>
      <c r="F19" s="136">
        <f t="shared" si="4"/>
        <v>4173</v>
      </c>
      <c r="G19" s="142">
        <v>2955</v>
      </c>
      <c r="H19" s="78">
        <v>1218</v>
      </c>
      <c r="I19" s="136">
        <f t="shared" si="3"/>
        <v>8522</v>
      </c>
      <c r="J19" s="142">
        <v>3384</v>
      </c>
      <c r="K19" s="79">
        <v>5138</v>
      </c>
    </row>
    <row r="20" spans="1:11" x14ac:dyDescent="0.2">
      <c r="A20" s="77">
        <v>11</v>
      </c>
      <c r="B20" s="72" t="s">
        <v>31</v>
      </c>
      <c r="C20" s="136">
        <f t="shared" si="1"/>
        <v>14813</v>
      </c>
      <c r="D20" s="142">
        <f t="shared" si="2"/>
        <v>7204</v>
      </c>
      <c r="E20" s="78">
        <f t="shared" si="2"/>
        <v>7609</v>
      </c>
      <c r="F20" s="136">
        <f t="shared" si="4"/>
        <v>4399</v>
      </c>
      <c r="G20" s="142">
        <v>3122</v>
      </c>
      <c r="H20" s="78">
        <v>1277</v>
      </c>
      <c r="I20" s="136">
        <f t="shared" si="3"/>
        <v>10414</v>
      </c>
      <c r="J20" s="142">
        <v>4082</v>
      </c>
      <c r="K20" s="79">
        <v>6332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16973</v>
      </c>
      <c r="D21" s="143">
        <f t="shared" si="2"/>
        <v>8277</v>
      </c>
      <c r="E21" s="82">
        <f t="shared" si="2"/>
        <v>8696</v>
      </c>
      <c r="F21" s="137">
        <f t="shared" si="4"/>
        <v>4698</v>
      </c>
      <c r="G21" s="143">
        <v>3330</v>
      </c>
      <c r="H21" s="82">
        <v>1368</v>
      </c>
      <c r="I21" s="137">
        <f t="shared" si="3"/>
        <v>12275</v>
      </c>
      <c r="J21" s="143">
        <v>4947</v>
      </c>
      <c r="K21" s="83">
        <v>7328</v>
      </c>
    </row>
    <row r="22" spans="1:11" x14ac:dyDescent="0.2">
      <c r="A22" s="77">
        <v>13</v>
      </c>
      <c r="B22" s="72" t="s">
        <v>33</v>
      </c>
      <c r="C22" s="136">
        <f t="shared" si="1"/>
        <v>19215</v>
      </c>
      <c r="D22" s="142">
        <f t="shared" si="2"/>
        <v>9450</v>
      </c>
      <c r="E22" s="78">
        <f t="shared" si="2"/>
        <v>9765</v>
      </c>
      <c r="F22" s="136">
        <f t="shared" si="4"/>
        <v>4947</v>
      </c>
      <c r="G22" s="142">
        <v>3443</v>
      </c>
      <c r="H22" s="78">
        <v>1504</v>
      </c>
      <c r="I22" s="136">
        <f t="shared" si="3"/>
        <v>14268</v>
      </c>
      <c r="J22" s="142">
        <v>6007</v>
      </c>
      <c r="K22" s="79">
        <v>8261</v>
      </c>
    </row>
    <row r="23" spans="1:11" x14ac:dyDescent="0.2">
      <c r="A23" s="77">
        <v>14</v>
      </c>
      <c r="B23" s="72" t="s">
        <v>34</v>
      </c>
      <c r="C23" s="136">
        <f t="shared" si="1"/>
        <v>21056</v>
      </c>
      <c r="D23" s="142">
        <f t="shared" si="2"/>
        <v>10559</v>
      </c>
      <c r="E23" s="78">
        <f t="shared" si="2"/>
        <v>10497</v>
      </c>
      <c r="F23" s="136">
        <f t="shared" si="4"/>
        <v>5160</v>
      </c>
      <c r="G23" s="142">
        <v>3706</v>
      </c>
      <c r="H23" s="78">
        <v>1454</v>
      </c>
      <c r="I23" s="136">
        <f t="shared" si="3"/>
        <v>15896</v>
      </c>
      <c r="J23" s="142">
        <v>6853</v>
      </c>
      <c r="K23" s="79">
        <v>9043</v>
      </c>
    </row>
    <row r="24" spans="1:11" x14ac:dyDescent="0.2">
      <c r="A24" s="77">
        <v>15</v>
      </c>
      <c r="B24" s="72" t="s">
        <v>35</v>
      </c>
      <c r="C24" s="136">
        <f t="shared" si="1"/>
        <v>22576</v>
      </c>
      <c r="D24" s="142">
        <f t="shared" si="2"/>
        <v>11533</v>
      </c>
      <c r="E24" s="78">
        <f t="shared" si="2"/>
        <v>11043</v>
      </c>
      <c r="F24" s="136">
        <f t="shared" si="4"/>
        <v>5304</v>
      </c>
      <c r="G24" s="142">
        <v>3774</v>
      </c>
      <c r="H24" s="78">
        <v>1530</v>
      </c>
      <c r="I24" s="136">
        <f t="shared" si="3"/>
        <v>17272</v>
      </c>
      <c r="J24" s="142">
        <v>7759</v>
      </c>
      <c r="K24" s="79">
        <v>9513</v>
      </c>
    </row>
    <row r="25" spans="1:11" x14ac:dyDescent="0.2">
      <c r="A25" s="77">
        <v>16</v>
      </c>
      <c r="B25" s="72" t="s">
        <v>36</v>
      </c>
      <c r="C25" s="136">
        <f t="shared" si="1"/>
        <v>23500</v>
      </c>
      <c r="D25" s="142">
        <f t="shared" si="2"/>
        <v>11931</v>
      </c>
      <c r="E25" s="78">
        <f t="shared" si="2"/>
        <v>11569</v>
      </c>
      <c r="F25" s="136">
        <f t="shared" si="4"/>
        <v>5478</v>
      </c>
      <c r="G25" s="142">
        <v>3952</v>
      </c>
      <c r="H25" s="78">
        <v>1526</v>
      </c>
      <c r="I25" s="136">
        <f t="shared" si="3"/>
        <v>18022</v>
      </c>
      <c r="J25" s="142">
        <v>7979</v>
      </c>
      <c r="K25" s="79">
        <v>10043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23500</v>
      </c>
      <c r="D26" s="143">
        <f t="shared" si="2"/>
        <v>12338</v>
      </c>
      <c r="E26" s="82">
        <f t="shared" si="2"/>
        <v>11162</v>
      </c>
      <c r="F26" s="137">
        <f t="shared" si="4"/>
        <v>5546</v>
      </c>
      <c r="G26" s="143">
        <v>4009</v>
      </c>
      <c r="H26" s="82">
        <v>1537</v>
      </c>
      <c r="I26" s="137">
        <f t="shared" si="3"/>
        <v>17954</v>
      </c>
      <c r="J26" s="143">
        <v>8329</v>
      </c>
      <c r="K26" s="83">
        <v>9625</v>
      </c>
    </row>
    <row r="27" spans="1:11" x14ac:dyDescent="0.2">
      <c r="A27" s="77">
        <v>18</v>
      </c>
      <c r="B27" s="72" t="s">
        <v>38</v>
      </c>
      <c r="C27" s="136">
        <f t="shared" si="1"/>
        <v>23548</v>
      </c>
      <c r="D27" s="142">
        <f t="shared" si="2"/>
        <v>12293</v>
      </c>
      <c r="E27" s="78">
        <f t="shared" si="2"/>
        <v>11255</v>
      </c>
      <c r="F27" s="136">
        <f t="shared" si="4"/>
        <v>5331</v>
      </c>
      <c r="G27" s="142">
        <v>3812</v>
      </c>
      <c r="H27" s="78">
        <v>1519</v>
      </c>
      <c r="I27" s="136">
        <f t="shared" si="3"/>
        <v>18217</v>
      </c>
      <c r="J27" s="142">
        <v>8481</v>
      </c>
      <c r="K27" s="79">
        <v>9736</v>
      </c>
    </row>
    <row r="28" spans="1:11" x14ac:dyDescent="0.2">
      <c r="A28" s="77">
        <v>19</v>
      </c>
      <c r="B28" s="72" t="s">
        <v>39</v>
      </c>
      <c r="C28" s="136">
        <f t="shared" si="1"/>
        <v>23658</v>
      </c>
      <c r="D28" s="142">
        <f t="shared" si="2"/>
        <v>12437</v>
      </c>
      <c r="E28" s="78">
        <f t="shared" si="2"/>
        <v>11221</v>
      </c>
      <c r="F28" s="136">
        <f t="shared" si="4"/>
        <v>5456</v>
      </c>
      <c r="G28" s="142">
        <v>3975</v>
      </c>
      <c r="H28" s="78">
        <v>1481</v>
      </c>
      <c r="I28" s="136">
        <f t="shared" si="3"/>
        <v>18202</v>
      </c>
      <c r="J28" s="142">
        <v>8462</v>
      </c>
      <c r="K28" s="79">
        <v>9740</v>
      </c>
    </row>
    <row r="29" spans="1:11" x14ac:dyDescent="0.2">
      <c r="A29" s="77">
        <v>20</v>
      </c>
      <c r="B29" s="72" t="s">
        <v>40</v>
      </c>
      <c r="C29" s="136">
        <f t="shared" si="1"/>
        <v>22918</v>
      </c>
      <c r="D29" s="142">
        <f t="shared" si="2"/>
        <v>12096</v>
      </c>
      <c r="E29" s="78">
        <f t="shared" si="2"/>
        <v>10822</v>
      </c>
      <c r="F29" s="136">
        <f t="shared" si="4"/>
        <v>5346</v>
      </c>
      <c r="G29" s="142">
        <v>3869</v>
      </c>
      <c r="H29" s="78">
        <v>1477</v>
      </c>
      <c r="I29" s="136">
        <f t="shared" si="3"/>
        <v>17572</v>
      </c>
      <c r="J29" s="142">
        <v>8227</v>
      </c>
      <c r="K29" s="79">
        <v>9345</v>
      </c>
    </row>
    <row r="30" spans="1:11" x14ac:dyDescent="0.2">
      <c r="A30" s="77">
        <v>21</v>
      </c>
      <c r="B30" s="72" t="s">
        <v>41</v>
      </c>
      <c r="C30" s="136">
        <f t="shared" si="1"/>
        <v>22537</v>
      </c>
      <c r="D30" s="142">
        <f t="shared" si="2"/>
        <v>11996</v>
      </c>
      <c r="E30" s="78">
        <f t="shared" si="2"/>
        <v>10541</v>
      </c>
      <c r="F30" s="136">
        <f t="shared" si="4"/>
        <v>5408</v>
      </c>
      <c r="G30" s="142">
        <v>3894</v>
      </c>
      <c r="H30" s="78">
        <v>1514</v>
      </c>
      <c r="I30" s="136">
        <f t="shared" si="3"/>
        <v>17129</v>
      </c>
      <c r="J30" s="142">
        <v>8102</v>
      </c>
      <c r="K30" s="79">
        <v>9027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22503</v>
      </c>
      <c r="D31" s="143">
        <f t="shared" si="2"/>
        <v>12130</v>
      </c>
      <c r="E31" s="82">
        <f t="shared" si="2"/>
        <v>10373</v>
      </c>
      <c r="F31" s="137">
        <f t="shared" si="4"/>
        <v>5570</v>
      </c>
      <c r="G31" s="143">
        <v>3949</v>
      </c>
      <c r="H31" s="82">
        <v>1621</v>
      </c>
      <c r="I31" s="137">
        <f t="shared" si="3"/>
        <v>16933</v>
      </c>
      <c r="J31" s="143">
        <v>8181</v>
      </c>
      <c r="K31" s="83">
        <v>8752</v>
      </c>
    </row>
    <row r="32" spans="1:11" x14ac:dyDescent="0.2">
      <c r="A32" s="77">
        <v>23</v>
      </c>
      <c r="B32" s="72" t="s">
        <v>43</v>
      </c>
      <c r="C32" s="136">
        <f t="shared" si="1"/>
        <v>22483</v>
      </c>
      <c r="D32" s="142">
        <f t="shared" si="2"/>
        <v>11856</v>
      </c>
      <c r="E32" s="78">
        <f t="shared" si="2"/>
        <v>10627</v>
      </c>
      <c r="F32" s="136">
        <f t="shared" si="4"/>
        <v>5387</v>
      </c>
      <c r="G32" s="142">
        <v>3835</v>
      </c>
      <c r="H32" s="78">
        <v>1552</v>
      </c>
      <c r="I32" s="136">
        <f t="shared" si="3"/>
        <v>17096</v>
      </c>
      <c r="J32" s="142">
        <v>8021</v>
      </c>
      <c r="K32" s="79">
        <v>9075</v>
      </c>
    </row>
    <row r="33" spans="1:11" x14ac:dyDescent="0.2">
      <c r="A33" s="77">
        <v>24</v>
      </c>
      <c r="B33" s="72" t="s">
        <v>44</v>
      </c>
      <c r="C33" s="136">
        <f t="shared" si="1"/>
        <v>22221</v>
      </c>
      <c r="D33" s="142">
        <f t="shared" si="2"/>
        <v>11674</v>
      </c>
      <c r="E33" s="78">
        <f t="shared" si="2"/>
        <v>10547</v>
      </c>
      <c r="F33" s="136">
        <f t="shared" si="4"/>
        <v>5378</v>
      </c>
      <c r="G33" s="142">
        <v>3796</v>
      </c>
      <c r="H33" s="78">
        <v>1582</v>
      </c>
      <c r="I33" s="136">
        <f t="shared" si="3"/>
        <v>16843</v>
      </c>
      <c r="J33" s="142">
        <v>7878</v>
      </c>
      <c r="K33" s="79">
        <v>8965</v>
      </c>
    </row>
    <row r="34" spans="1:11" x14ac:dyDescent="0.2">
      <c r="A34" s="77">
        <v>25</v>
      </c>
      <c r="B34" s="72" t="s">
        <v>45</v>
      </c>
      <c r="C34" s="136">
        <f t="shared" si="1"/>
        <v>22473</v>
      </c>
      <c r="D34" s="142">
        <f t="shared" si="2"/>
        <v>11842</v>
      </c>
      <c r="E34" s="78">
        <f t="shared" si="2"/>
        <v>10631</v>
      </c>
      <c r="F34" s="136">
        <f t="shared" si="4"/>
        <v>5530</v>
      </c>
      <c r="G34" s="142">
        <v>3874</v>
      </c>
      <c r="H34" s="78">
        <v>1656</v>
      </c>
      <c r="I34" s="136">
        <f t="shared" si="3"/>
        <v>16943</v>
      </c>
      <c r="J34" s="142">
        <v>7968</v>
      </c>
      <c r="K34" s="79">
        <v>8975</v>
      </c>
    </row>
    <row r="35" spans="1:11" x14ac:dyDescent="0.2">
      <c r="A35" s="77">
        <v>26</v>
      </c>
      <c r="B35" s="72" t="s">
        <v>66</v>
      </c>
      <c r="C35" s="136">
        <f t="shared" si="1"/>
        <v>22999</v>
      </c>
      <c r="D35" s="142">
        <f t="shared" si="2"/>
        <v>11878</v>
      </c>
      <c r="E35" s="78">
        <f t="shared" si="2"/>
        <v>11121</v>
      </c>
      <c r="F35" s="136">
        <f t="shared" si="4"/>
        <v>5570</v>
      </c>
      <c r="G35" s="142">
        <v>3772</v>
      </c>
      <c r="H35" s="78">
        <v>1798</v>
      </c>
      <c r="I35" s="136">
        <f t="shared" si="3"/>
        <v>17429</v>
      </c>
      <c r="J35" s="142">
        <v>8106</v>
      </c>
      <c r="K35" s="79">
        <v>9323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21850</v>
      </c>
      <c r="D36" s="143">
        <f t="shared" si="2"/>
        <v>11499</v>
      </c>
      <c r="E36" s="82">
        <f t="shared" si="2"/>
        <v>10351</v>
      </c>
      <c r="F36" s="137">
        <f t="shared" si="4"/>
        <v>5531</v>
      </c>
      <c r="G36" s="143">
        <v>3858</v>
      </c>
      <c r="H36" s="82">
        <v>1673</v>
      </c>
      <c r="I36" s="137">
        <f t="shared" si="3"/>
        <v>16319</v>
      </c>
      <c r="J36" s="143">
        <v>7641</v>
      </c>
      <c r="K36" s="83">
        <v>8678</v>
      </c>
    </row>
    <row r="37" spans="1:11" x14ac:dyDescent="0.2">
      <c r="A37" s="77">
        <v>28</v>
      </c>
      <c r="B37" s="72" t="s">
        <v>46</v>
      </c>
      <c r="C37" s="136">
        <f t="shared" si="1"/>
        <v>21070</v>
      </c>
      <c r="D37" s="142">
        <f t="shared" si="2"/>
        <v>10849</v>
      </c>
      <c r="E37" s="78">
        <f t="shared" si="2"/>
        <v>10221</v>
      </c>
      <c r="F37" s="136">
        <f t="shared" si="4"/>
        <v>5508</v>
      </c>
      <c r="G37" s="142">
        <v>3648</v>
      </c>
      <c r="H37" s="78">
        <v>1860</v>
      </c>
      <c r="I37" s="136">
        <f t="shared" si="3"/>
        <v>15562</v>
      </c>
      <c r="J37" s="142">
        <v>7201</v>
      </c>
      <c r="K37" s="79">
        <v>8361</v>
      </c>
    </row>
    <row r="38" spans="1:11" x14ac:dyDescent="0.2">
      <c r="A38" s="77">
        <v>29</v>
      </c>
      <c r="B38" s="72" t="s">
        <v>47</v>
      </c>
      <c r="C38" s="136">
        <f t="shared" si="1"/>
        <v>20328</v>
      </c>
      <c r="D38" s="142">
        <f t="shared" si="2"/>
        <v>10466</v>
      </c>
      <c r="E38" s="78">
        <f t="shared" si="2"/>
        <v>9862</v>
      </c>
      <c r="F38" s="136">
        <f t="shared" si="4"/>
        <v>5579</v>
      </c>
      <c r="G38" s="142">
        <v>3726</v>
      </c>
      <c r="H38" s="78">
        <v>1853</v>
      </c>
      <c r="I38" s="136">
        <f t="shared" si="3"/>
        <v>14749</v>
      </c>
      <c r="J38" s="142">
        <v>6740</v>
      </c>
      <c r="K38" s="79">
        <v>8009</v>
      </c>
    </row>
    <row r="39" spans="1:11" x14ac:dyDescent="0.2">
      <c r="A39" s="77">
        <v>30</v>
      </c>
      <c r="B39" s="72" t="s">
        <v>68</v>
      </c>
      <c r="C39" s="136">
        <f t="shared" si="1"/>
        <v>20407</v>
      </c>
      <c r="D39" s="142">
        <f t="shared" si="2"/>
        <v>10390</v>
      </c>
      <c r="E39" s="78">
        <f t="shared" si="2"/>
        <v>10017</v>
      </c>
      <c r="F39" s="136">
        <f t="shared" si="4"/>
        <v>5587</v>
      </c>
      <c r="G39" s="142">
        <v>3674</v>
      </c>
      <c r="H39" s="78">
        <v>1913</v>
      </c>
      <c r="I39" s="136">
        <f t="shared" si="3"/>
        <v>14820</v>
      </c>
      <c r="J39" s="142">
        <v>6716</v>
      </c>
      <c r="K39" s="79">
        <v>8104</v>
      </c>
    </row>
    <row r="40" spans="1:11" x14ac:dyDescent="0.2">
      <c r="A40" s="77">
        <v>31</v>
      </c>
      <c r="B40" s="72" t="s">
        <v>69</v>
      </c>
      <c r="C40" s="136">
        <f t="shared" si="1"/>
        <v>20396</v>
      </c>
      <c r="D40" s="142">
        <f t="shared" si="2"/>
        <v>10271</v>
      </c>
      <c r="E40" s="78">
        <f t="shared" si="2"/>
        <v>10125</v>
      </c>
      <c r="F40" s="136">
        <f t="shared" si="4"/>
        <v>5645</v>
      </c>
      <c r="G40" s="142">
        <v>3634</v>
      </c>
      <c r="H40" s="78">
        <v>2011</v>
      </c>
      <c r="I40" s="136">
        <f t="shared" si="3"/>
        <v>14751</v>
      </c>
      <c r="J40" s="142">
        <v>6637</v>
      </c>
      <c r="K40" s="79">
        <v>8114</v>
      </c>
    </row>
    <row r="41" spans="1:11" x14ac:dyDescent="0.2">
      <c r="A41" s="77">
        <v>32</v>
      </c>
      <c r="B41" s="72" t="s">
        <v>70</v>
      </c>
      <c r="C41" s="136">
        <f t="shared" si="1"/>
        <v>20799</v>
      </c>
      <c r="D41" s="142">
        <f t="shared" si="2"/>
        <v>10466</v>
      </c>
      <c r="E41" s="78">
        <f t="shared" si="2"/>
        <v>10333</v>
      </c>
      <c r="F41" s="136">
        <f t="shared" si="4"/>
        <v>5811</v>
      </c>
      <c r="G41" s="142">
        <v>3692</v>
      </c>
      <c r="H41" s="78">
        <v>2119</v>
      </c>
      <c r="I41" s="136">
        <f t="shared" si="3"/>
        <v>14988</v>
      </c>
      <c r="J41" s="142">
        <v>6774</v>
      </c>
      <c r="K41" s="79">
        <v>8214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21232</v>
      </c>
      <c r="D42" s="144">
        <f t="shared" ref="D42:E72" si="5">G42+J42</f>
        <v>10476</v>
      </c>
      <c r="E42" s="87">
        <f t="shared" si="5"/>
        <v>10756</v>
      </c>
      <c r="F42" s="138">
        <f t="shared" si="4"/>
        <v>5887</v>
      </c>
      <c r="G42" s="144">
        <v>3589</v>
      </c>
      <c r="H42" s="87">
        <v>2298</v>
      </c>
      <c r="I42" s="138">
        <f t="shared" si="3"/>
        <v>15345</v>
      </c>
      <c r="J42" s="144">
        <v>6887</v>
      </c>
      <c r="K42" s="88">
        <v>8458</v>
      </c>
    </row>
    <row r="43" spans="1:11" x14ac:dyDescent="0.2">
      <c r="A43" s="77">
        <v>34</v>
      </c>
      <c r="B43" s="72" t="s">
        <v>71</v>
      </c>
      <c r="C43" s="136">
        <f t="shared" si="1"/>
        <v>20795</v>
      </c>
      <c r="D43" s="142">
        <f t="shared" si="5"/>
        <v>10123</v>
      </c>
      <c r="E43" s="78">
        <f t="shared" si="5"/>
        <v>10672</v>
      </c>
      <c r="F43" s="136">
        <f t="shared" si="4"/>
        <v>5786</v>
      </c>
      <c r="G43" s="142">
        <v>3369</v>
      </c>
      <c r="H43" s="78">
        <v>2417</v>
      </c>
      <c r="I43" s="136">
        <f t="shared" si="3"/>
        <v>15009</v>
      </c>
      <c r="J43" s="142">
        <v>6754</v>
      </c>
      <c r="K43" s="79">
        <v>8255</v>
      </c>
    </row>
    <row r="44" spans="1:11" x14ac:dyDescent="0.2">
      <c r="A44" s="77">
        <v>35</v>
      </c>
      <c r="B44" s="72" t="s">
        <v>72</v>
      </c>
      <c r="C44" s="136">
        <f t="shared" si="1"/>
        <v>21561</v>
      </c>
      <c r="D44" s="142">
        <f t="shared" si="5"/>
        <v>10454</v>
      </c>
      <c r="E44" s="78">
        <f t="shared" si="5"/>
        <v>11107</v>
      </c>
      <c r="F44" s="136">
        <f t="shared" si="4"/>
        <v>5969</v>
      </c>
      <c r="G44" s="142">
        <v>3449</v>
      </c>
      <c r="H44" s="78">
        <v>2520</v>
      </c>
      <c r="I44" s="136">
        <f t="shared" si="3"/>
        <v>15592</v>
      </c>
      <c r="J44" s="142">
        <v>7005</v>
      </c>
      <c r="K44" s="79">
        <v>8587</v>
      </c>
    </row>
    <row r="45" spans="1:11" x14ac:dyDescent="0.2">
      <c r="A45" s="77">
        <v>36</v>
      </c>
      <c r="B45" s="72" t="s">
        <v>73</v>
      </c>
      <c r="C45" s="136">
        <f t="shared" si="1"/>
        <v>22041</v>
      </c>
      <c r="D45" s="142">
        <f t="shared" si="5"/>
        <v>10614</v>
      </c>
      <c r="E45" s="78">
        <f t="shared" si="5"/>
        <v>11427</v>
      </c>
      <c r="F45" s="136">
        <f t="shared" si="4"/>
        <v>5976</v>
      </c>
      <c r="G45" s="142">
        <v>3441</v>
      </c>
      <c r="H45" s="78">
        <v>2535</v>
      </c>
      <c r="I45" s="136">
        <f t="shared" si="3"/>
        <v>16065</v>
      </c>
      <c r="J45" s="142">
        <v>7173</v>
      </c>
      <c r="K45" s="79">
        <v>8892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22256</v>
      </c>
      <c r="D46" s="143">
        <f t="shared" si="5"/>
        <v>10931</v>
      </c>
      <c r="E46" s="82">
        <f t="shared" si="5"/>
        <v>11325</v>
      </c>
      <c r="F46" s="137">
        <f t="shared" si="4"/>
        <v>5977</v>
      </c>
      <c r="G46" s="143">
        <v>3525</v>
      </c>
      <c r="H46" s="82">
        <v>2452</v>
      </c>
      <c r="I46" s="137">
        <f t="shared" si="3"/>
        <v>16279</v>
      </c>
      <c r="J46" s="143">
        <v>7406</v>
      </c>
      <c r="K46" s="83">
        <v>8873</v>
      </c>
    </row>
    <row r="47" spans="1:11" x14ac:dyDescent="0.2">
      <c r="A47" s="77">
        <v>38</v>
      </c>
      <c r="B47" s="72" t="s">
        <v>49</v>
      </c>
      <c r="C47" s="136">
        <f t="shared" si="1"/>
        <v>23217</v>
      </c>
      <c r="D47" s="142">
        <f t="shared" si="5"/>
        <v>11306</v>
      </c>
      <c r="E47" s="78">
        <f t="shared" si="5"/>
        <v>11911</v>
      </c>
      <c r="F47" s="136">
        <f t="shared" si="4"/>
        <v>6199</v>
      </c>
      <c r="G47" s="142">
        <v>3616</v>
      </c>
      <c r="H47" s="78">
        <v>2583</v>
      </c>
      <c r="I47" s="136">
        <f t="shared" si="3"/>
        <v>17018</v>
      </c>
      <c r="J47" s="142">
        <v>7690</v>
      </c>
      <c r="K47" s="79">
        <v>9328</v>
      </c>
    </row>
    <row r="48" spans="1:11" x14ac:dyDescent="0.2">
      <c r="A48" s="77">
        <v>39</v>
      </c>
      <c r="B48" s="72" t="s">
        <v>50</v>
      </c>
      <c r="C48" s="136">
        <f t="shared" si="1"/>
        <v>23341</v>
      </c>
      <c r="D48" s="142">
        <f t="shared" si="5"/>
        <v>11423</v>
      </c>
      <c r="E48" s="78">
        <f t="shared" si="5"/>
        <v>11918</v>
      </c>
      <c r="F48" s="136">
        <f t="shared" si="4"/>
        <v>6210</v>
      </c>
      <c r="G48" s="142">
        <v>3638</v>
      </c>
      <c r="H48" s="78">
        <v>2572</v>
      </c>
      <c r="I48" s="136">
        <f t="shared" si="3"/>
        <v>17131</v>
      </c>
      <c r="J48" s="142">
        <v>7785</v>
      </c>
      <c r="K48" s="79">
        <v>9346</v>
      </c>
    </row>
    <row r="49" spans="1:11" x14ac:dyDescent="0.2">
      <c r="A49" s="77">
        <v>40</v>
      </c>
      <c r="B49" s="72" t="s">
        <v>51</v>
      </c>
      <c r="C49" s="136">
        <f t="shared" si="1"/>
        <v>23223</v>
      </c>
      <c r="D49" s="142">
        <f t="shared" si="5"/>
        <v>11556</v>
      </c>
      <c r="E49" s="78">
        <f t="shared" si="5"/>
        <v>11667</v>
      </c>
      <c r="F49" s="136">
        <f t="shared" si="4"/>
        <v>5967</v>
      </c>
      <c r="G49" s="142">
        <v>3554</v>
      </c>
      <c r="H49" s="78">
        <v>2413</v>
      </c>
      <c r="I49" s="136">
        <f t="shared" si="3"/>
        <v>17256</v>
      </c>
      <c r="J49" s="142">
        <v>8002</v>
      </c>
      <c r="K49" s="79">
        <v>9254</v>
      </c>
    </row>
    <row r="50" spans="1:11" x14ac:dyDescent="0.2">
      <c r="A50" s="77">
        <v>41</v>
      </c>
      <c r="B50" s="72" t="s">
        <v>75</v>
      </c>
      <c r="C50" s="136">
        <f t="shared" si="1"/>
        <v>22249</v>
      </c>
      <c r="D50" s="142">
        <f t="shared" si="5"/>
        <v>10994</v>
      </c>
      <c r="E50" s="78">
        <f t="shared" si="5"/>
        <v>11255</v>
      </c>
      <c r="F50" s="136">
        <f t="shared" si="4"/>
        <v>5816</v>
      </c>
      <c r="G50" s="142">
        <v>3437</v>
      </c>
      <c r="H50" s="78">
        <v>2379</v>
      </c>
      <c r="I50" s="136">
        <f t="shared" si="3"/>
        <v>16433</v>
      </c>
      <c r="J50" s="142">
        <v>7557</v>
      </c>
      <c r="K50" s="79">
        <v>8876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22031</v>
      </c>
      <c r="D51" s="143">
        <f t="shared" si="5"/>
        <v>10865</v>
      </c>
      <c r="E51" s="82">
        <f t="shared" si="5"/>
        <v>11166</v>
      </c>
      <c r="F51" s="137">
        <f t="shared" si="4"/>
        <v>5843</v>
      </c>
      <c r="G51" s="143">
        <v>3433</v>
      </c>
      <c r="H51" s="82">
        <v>2410</v>
      </c>
      <c r="I51" s="137">
        <f t="shared" si="3"/>
        <v>16188</v>
      </c>
      <c r="J51" s="143">
        <v>7432</v>
      </c>
      <c r="K51" s="83">
        <v>8756</v>
      </c>
    </row>
    <row r="52" spans="1:11" x14ac:dyDescent="0.2">
      <c r="A52" s="77">
        <v>43</v>
      </c>
      <c r="B52" s="72" t="s">
        <v>52</v>
      </c>
      <c r="C52" s="136">
        <f t="shared" si="1"/>
        <v>20812</v>
      </c>
      <c r="D52" s="142">
        <f t="shared" si="5"/>
        <v>10134</v>
      </c>
      <c r="E52" s="78">
        <f t="shared" si="5"/>
        <v>10678</v>
      </c>
      <c r="F52" s="136">
        <f t="shared" si="4"/>
        <v>5264</v>
      </c>
      <c r="G52" s="142">
        <v>3037</v>
      </c>
      <c r="H52" s="78">
        <v>2227</v>
      </c>
      <c r="I52" s="136">
        <f t="shared" si="3"/>
        <v>15548</v>
      </c>
      <c r="J52" s="142">
        <v>7097</v>
      </c>
      <c r="K52" s="79">
        <v>8451</v>
      </c>
    </row>
    <row r="53" spans="1:11" x14ac:dyDescent="0.2">
      <c r="A53" s="77">
        <v>44</v>
      </c>
      <c r="B53" s="72" t="s">
        <v>77</v>
      </c>
      <c r="C53" s="136">
        <f t="shared" si="1"/>
        <v>20405</v>
      </c>
      <c r="D53" s="142">
        <f t="shared" si="5"/>
        <v>9978</v>
      </c>
      <c r="E53" s="78">
        <f t="shared" si="5"/>
        <v>10427</v>
      </c>
      <c r="F53" s="136">
        <f t="shared" si="4"/>
        <v>5114</v>
      </c>
      <c r="G53" s="142">
        <v>3004</v>
      </c>
      <c r="H53" s="78">
        <v>2110</v>
      </c>
      <c r="I53" s="136">
        <f t="shared" si="3"/>
        <v>15291</v>
      </c>
      <c r="J53" s="142">
        <v>6974</v>
      </c>
      <c r="K53" s="79">
        <v>8317</v>
      </c>
    </row>
    <row r="54" spans="1:11" x14ac:dyDescent="0.2">
      <c r="A54" s="77">
        <v>45</v>
      </c>
      <c r="B54" s="72" t="s">
        <v>78</v>
      </c>
      <c r="C54" s="136">
        <f t="shared" si="1"/>
        <v>18791</v>
      </c>
      <c r="D54" s="142">
        <f t="shared" si="5"/>
        <v>9269</v>
      </c>
      <c r="E54" s="78">
        <f t="shared" si="5"/>
        <v>9522</v>
      </c>
      <c r="F54" s="136">
        <f t="shared" si="4"/>
        <v>4741</v>
      </c>
      <c r="G54" s="142">
        <v>2818</v>
      </c>
      <c r="H54" s="78">
        <v>1923</v>
      </c>
      <c r="I54" s="136">
        <f t="shared" si="3"/>
        <v>14050</v>
      </c>
      <c r="J54" s="142">
        <v>6451</v>
      </c>
      <c r="K54" s="79">
        <v>7599</v>
      </c>
    </row>
    <row r="55" spans="1:11" x14ac:dyDescent="0.2">
      <c r="A55" s="77">
        <v>46</v>
      </c>
      <c r="B55" s="72" t="s">
        <v>79</v>
      </c>
      <c r="C55" s="136">
        <f t="shared" si="1"/>
        <v>17224</v>
      </c>
      <c r="D55" s="142">
        <f t="shared" si="5"/>
        <v>8444</v>
      </c>
      <c r="E55" s="78">
        <f t="shared" si="5"/>
        <v>8780</v>
      </c>
      <c r="F55" s="136">
        <f t="shared" si="4"/>
        <v>4292</v>
      </c>
      <c r="G55" s="142">
        <v>2558</v>
      </c>
      <c r="H55" s="78">
        <v>1734</v>
      </c>
      <c r="I55" s="136">
        <f t="shared" si="3"/>
        <v>12932</v>
      </c>
      <c r="J55" s="142">
        <v>5886</v>
      </c>
      <c r="K55" s="79">
        <v>7046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14974</v>
      </c>
      <c r="D56" s="143">
        <f t="shared" si="5"/>
        <v>7677</v>
      </c>
      <c r="E56" s="82">
        <f t="shared" si="5"/>
        <v>7297</v>
      </c>
      <c r="F56" s="137">
        <f t="shared" si="4"/>
        <v>3797</v>
      </c>
      <c r="G56" s="143">
        <v>2246</v>
      </c>
      <c r="H56" s="82">
        <v>1551</v>
      </c>
      <c r="I56" s="137">
        <f t="shared" si="3"/>
        <v>11177</v>
      </c>
      <c r="J56" s="143">
        <v>5431</v>
      </c>
      <c r="K56" s="83">
        <v>5746</v>
      </c>
    </row>
    <row r="57" spans="1:11" x14ac:dyDescent="0.2">
      <c r="A57" s="77">
        <v>48</v>
      </c>
      <c r="B57" s="72" t="s">
        <v>53</v>
      </c>
      <c r="C57" s="136">
        <f t="shared" si="1"/>
        <v>10124</v>
      </c>
      <c r="D57" s="142">
        <f t="shared" si="5"/>
        <v>6621</v>
      </c>
      <c r="E57" s="78">
        <f t="shared" si="5"/>
        <v>3503</v>
      </c>
      <c r="F57" s="136">
        <f t="shared" si="4"/>
        <v>2395</v>
      </c>
      <c r="G57" s="142">
        <v>1787</v>
      </c>
      <c r="H57" s="78">
        <v>608</v>
      </c>
      <c r="I57" s="136">
        <f t="shared" si="3"/>
        <v>7729</v>
      </c>
      <c r="J57" s="142">
        <v>4834</v>
      </c>
      <c r="K57" s="79">
        <v>2895</v>
      </c>
    </row>
    <row r="58" spans="1:11" x14ac:dyDescent="0.2">
      <c r="A58" s="77">
        <v>49</v>
      </c>
      <c r="B58" s="72" t="s">
        <v>54</v>
      </c>
      <c r="C58" s="136">
        <f t="shared" si="1"/>
        <v>7842</v>
      </c>
      <c r="D58" s="142">
        <f t="shared" si="5"/>
        <v>5563</v>
      </c>
      <c r="E58" s="78">
        <f t="shared" si="5"/>
        <v>2279</v>
      </c>
      <c r="F58" s="136">
        <f t="shared" si="4"/>
        <v>1890</v>
      </c>
      <c r="G58" s="142">
        <v>1506</v>
      </c>
      <c r="H58" s="78">
        <v>384</v>
      </c>
      <c r="I58" s="136">
        <f t="shared" si="3"/>
        <v>5952</v>
      </c>
      <c r="J58" s="142">
        <v>4057</v>
      </c>
      <c r="K58" s="79">
        <v>1895</v>
      </c>
    </row>
    <row r="59" spans="1:11" x14ac:dyDescent="0.2">
      <c r="A59" s="77">
        <v>50</v>
      </c>
      <c r="B59" s="72" t="s">
        <v>55</v>
      </c>
      <c r="C59" s="136">
        <f t="shared" si="1"/>
        <v>5533</v>
      </c>
      <c r="D59" s="142">
        <f t="shared" si="5"/>
        <v>3849</v>
      </c>
      <c r="E59" s="78">
        <f t="shared" si="5"/>
        <v>1684</v>
      </c>
      <c r="F59" s="136">
        <f t="shared" si="4"/>
        <v>1213</v>
      </c>
      <c r="G59" s="142">
        <v>957</v>
      </c>
      <c r="H59" s="78">
        <v>256</v>
      </c>
      <c r="I59" s="136">
        <f t="shared" si="3"/>
        <v>4320</v>
      </c>
      <c r="J59" s="142">
        <v>2892</v>
      </c>
      <c r="K59" s="79">
        <v>1428</v>
      </c>
    </row>
    <row r="60" spans="1:11" x14ac:dyDescent="0.2">
      <c r="A60" s="77">
        <v>51</v>
      </c>
      <c r="B60" s="72" t="s">
        <v>56</v>
      </c>
      <c r="C60" s="136">
        <f t="shared" si="1"/>
        <v>3904</v>
      </c>
      <c r="D60" s="142">
        <f t="shared" si="5"/>
        <v>2683</v>
      </c>
      <c r="E60" s="78">
        <f t="shared" si="5"/>
        <v>1221</v>
      </c>
      <c r="F60" s="136">
        <f t="shared" si="4"/>
        <v>888</v>
      </c>
      <c r="G60" s="142">
        <v>698</v>
      </c>
      <c r="H60" s="78">
        <v>190</v>
      </c>
      <c r="I60" s="136">
        <f t="shared" si="3"/>
        <v>3016</v>
      </c>
      <c r="J60" s="142">
        <v>1985</v>
      </c>
      <c r="K60" s="79">
        <v>1031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3054</v>
      </c>
      <c r="D61" s="143">
        <f t="shared" si="5"/>
        <v>2162</v>
      </c>
      <c r="E61" s="82">
        <f t="shared" si="5"/>
        <v>892</v>
      </c>
      <c r="F61" s="137">
        <f t="shared" si="4"/>
        <v>703</v>
      </c>
      <c r="G61" s="143">
        <v>537</v>
      </c>
      <c r="H61" s="82">
        <v>166</v>
      </c>
      <c r="I61" s="137">
        <f t="shared" si="3"/>
        <v>2351</v>
      </c>
      <c r="J61" s="143">
        <v>1625</v>
      </c>
      <c r="K61" s="83">
        <v>726</v>
      </c>
    </row>
    <row r="62" spans="1:11" x14ac:dyDescent="0.2">
      <c r="A62" s="77">
        <v>53</v>
      </c>
      <c r="B62" s="72" t="s">
        <v>58</v>
      </c>
      <c r="C62" s="136">
        <f t="shared" si="1"/>
        <v>1152</v>
      </c>
      <c r="D62" s="142">
        <f t="shared" si="5"/>
        <v>748</v>
      </c>
      <c r="E62" s="78">
        <f t="shared" si="5"/>
        <v>404</v>
      </c>
      <c r="F62" s="136">
        <f t="shared" si="4"/>
        <v>303</v>
      </c>
      <c r="G62" s="142">
        <v>174</v>
      </c>
      <c r="H62" s="78">
        <v>129</v>
      </c>
      <c r="I62" s="136">
        <f t="shared" si="3"/>
        <v>849</v>
      </c>
      <c r="J62" s="142">
        <v>574</v>
      </c>
      <c r="K62" s="79">
        <v>275</v>
      </c>
    </row>
    <row r="63" spans="1:11" x14ac:dyDescent="0.2">
      <c r="A63" s="77">
        <v>54</v>
      </c>
      <c r="B63" s="72" t="s">
        <v>59</v>
      </c>
      <c r="C63" s="136">
        <f t="shared" si="1"/>
        <v>725</v>
      </c>
      <c r="D63" s="142">
        <f t="shared" si="5"/>
        <v>433</v>
      </c>
      <c r="E63" s="78">
        <f t="shared" si="5"/>
        <v>292</v>
      </c>
      <c r="F63" s="136">
        <f t="shared" si="4"/>
        <v>209</v>
      </c>
      <c r="G63" s="142">
        <v>95</v>
      </c>
      <c r="H63" s="78">
        <v>114</v>
      </c>
      <c r="I63" s="136">
        <f t="shared" si="3"/>
        <v>516</v>
      </c>
      <c r="J63" s="142">
        <v>338</v>
      </c>
      <c r="K63" s="79">
        <v>178</v>
      </c>
    </row>
    <row r="64" spans="1:11" x14ac:dyDescent="0.2">
      <c r="A64" s="77">
        <v>55</v>
      </c>
      <c r="B64" s="72" t="s">
        <v>60</v>
      </c>
      <c r="C64" s="136">
        <f t="shared" si="1"/>
        <v>553</v>
      </c>
      <c r="D64" s="142">
        <f t="shared" si="5"/>
        <v>303</v>
      </c>
      <c r="E64" s="78">
        <f t="shared" si="5"/>
        <v>250</v>
      </c>
      <c r="F64" s="136">
        <f t="shared" si="4"/>
        <v>152</v>
      </c>
      <c r="G64" s="142">
        <v>63</v>
      </c>
      <c r="H64" s="78">
        <v>89</v>
      </c>
      <c r="I64" s="136">
        <f t="shared" si="3"/>
        <v>401</v>
      </c>
      <c r="J64" s="142">
        <v>240</v>
      </c>
      <c r="K64" s="79">
        <v>161</v>
      </c>
    </row>
    <row r="65" spans="1:11" x14ac:dyDescent="0.2">
      <c r="A65" s="77">
        <v>56</v>
      </c>
      <c r="B65" s="72" t="s">
        <v>81</v>
      </c>
      <c r="C65" s="136">
        <f t="shared" si="1"/>
        <v>424</v>
      </c>
      <c r="D65" s="142">
        <f t="shared" si="5"/>
        <v>237</v>
      </c>
      <c r="E65" s="78">
        <f t="shared" si="5"/>
        <v>187</v>
      </c>
      <c r="F65" s="136">
        <f t="shared" si="4"/>
        <v>121</v>
      </c>
      <c r="G65" s="142">
        <v>53</v>
      </c>
      <c r="H65" s="78">
        <v>68</v>
      </c>
      <c r="I65" s="136">
        <f t="shared" si="3"/>
        <v>303</v>
      </c>
      <c r="J65" s="142">
        <v>184</v>
      </c>
      <c r="K65" s="79">
        <v>119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353</v>
      </c>
      <c r="D66" s="143">
        <f t="shared" si="5"/>
        <v>192</v>
      </c>
      <c r="E66" s="82">
        <f t="shared" si="5"/>
        <v>161</v>
      </c>
      <c r="F66" s="137">
        <f t="shared" si="4"/>
        <v>110</v>
      </c>
      <c r="G66" s="143">
        <v>49</v>
      </c>
      <c r="H66" s="82">
        <v>61</v>
      </c>
      <c r="I66" s="137">
        <f t="shared" si="3"/>
        <v>243</v>
      </c>
      <c r="J66" s="143">
        <v>143</v>
      </c>
      <c r="K66" s="83">
        <v>100</v>
      </c>
    </row>
    <row r="67" spans="1:11" x14ac:dyDescent="0.2">
      <c r="A67" s="77">
        <v>58</v>
      </c>
      <c r="B67" s="72" t="s">
        <v>61</v>
      </c>
      <c r="C67" s="136">
        <f t="shared" si="1"/>
        <v>285</v>
      </c>
      <c r="D67" s="142">
        <f t="shared" si="5"/>
        <v>162</v>
      </c>
      <c r="E67" s="78">
        <f t="shared" si="5"/>
        <v>123</v>
      </c>
      <c r="F67" s="136">
        <f t="shared" si="4"/>
        <v>94</v>
      </c>
      <c r="G67" s="142">
        <v>40</v>
      </c>
      <c r="H67" s="78">
        <v>54</v>
      </c>
      <c r="I67" s="136">
        <f t="shared" si="3"/>
        <v>191</v>
      </c>
      <c r="J67" s="142">
        <v>122</v>
      </c>
      <c r="K67" s="79">
        <v>69</v>
      </c>
    </row>
    <row r="68" spans="1:11" x14ac:dyDescent="0.2">
      <c r="A68" s="77">
        <v>59</v>
      </c>
      <c r="B68" s="72" t="s">
        <v>62</v>
      </c>
      <c r="C68" s="136">
        <f t="shared" si="1"/>
        <v>266</v>
      </c>
      <c r="D68" s="142">
        <f t="shared" si="5"/>
        <v>155</v>
      </c>
      <c r="E68" s="78">
        <f t="shared" si="5"/>
        <v>111</v>
      </c>
      <c r="F68" s="136">
        <f t="shared" si="4"/>
        <v>67</v>
      </c>
      <c r="G68" s="142">
        <v>27</v>
      </c>
      <c r="H68" s="78">
        <v>40</v>
      </c>
      <c r="I68" s="136">
        <f t="shared" si="3"/>
        <v>199</v>
      </c>
      <c r="J68" s="142">
        <v>128</v>
      </c>
      <c r="K68" s="79">
        <v>71</v>
      </c>
    </row>
    <row r="69" spans="1:11" x14ac:dyDescent="0.2">
      <c r="A69" s="77">
        <v>60</v>
      </c>
      <c r="B69" s="72" t="s">
        <v>63</v>
      </c>
      <c r="C69" s="136">
        <f t="shared" si="1"/>
        <v>254</v>
      </c>
      <c r="D69" s="142">
        <f t="shared" si="5"/>
        <v>134</v>
      </c>
      <c r="E69" s="78">
        <f t="shared" si="5"/>
        <v>120</v>
      </c>
      <c r="F69" s="136">
        <f t="shared" si="4"/>
        <v>62</v>
      </c>
      <c r="G69" s="142">
        <v>15</v>
      </c>
      <c r="H69" s="78">
        <v>47</v>
      </c>
      <c r="I69" s="136">
        <f t="shared" si="3"/>
        <v>192</v>
      </c>
      <c r="J69" s="142">
        <v>119</v>
      </c>
      <c r="K69" s="79">
        <v>73</v>
      </c>
    </row>
    <row r="70" spans="1:11" x14ac:dyDescent="0.2">
      <c r="A70" s="77">
        <v>61</v>
      </c>
      <c r="B70" s="72" t="s">
        <v>64</v>
      </c>
      <c r="C70" s="136">
        <f t="shared" si="1"/>
        <v>178</v>
      </c>
      <c r="D70" s="142">
        <f t="shared" si="5"/>
        <v>113</v>
      </c>
      <c r="E70" s="78">
        <f t="shared" si="5"/>
        <v>65</v>
      </c>
      <c r="F70" s="136">
        <f t="shared" si="4"/>
        <v>47</v>
      </c>
      <c r="G70" s="142">
        <v>14</v>
      </c>
      <c r="H70" s="78">
        <v>33</v>
      </c>
      <c r="I70" s="136">
        <f t="shared" si="3"/>
        <v>131</v>
      </c>
      <c r="J70" s="142">
        <v>99</v>
      </c>
      <c r="K70" s="79">
        <v>32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154</v>
      </c>
      <c r="D71" s="143">
        <f t="shared" si="5"/>
        <v>84</v>
      </c>
      <c r="E71" s="82">
        <f t="shared" si="5"/>
        <v>70</v>
      </c>
      <c r="F71" s="137">
        <f t="shared" si="4"/>
        <v>34</v>
      </c>
      <c r="G71" s="143">
        <v>7</v>
      </c>
      <c r="H71" s="82">
        <v>27</v>
      </c>
      <c r="I71" s="137">
        <f t="shared" si="3"/>
        <v>120</v>
      </c>
      <c r="J71" s="143">
        <v>77</v>
      </c>
      <c r="K71" s="83">
        <v>43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735</v>
      </c>
      <c r="D72" s="145">
        <f t="shared" si="5"/>
        <v>473</v>
      </c>
      <c r="E72" s="91">
        <f t="shared" si="5"/>
        <v>262</v>
      </c>
      <c r="F72" s="139">
        <f t="shared" si="4"/>
        <v>148</v>
      </c>
      <c r="G72" s="145">
        <v>52</v>
      </c>
      <c r="H72" s="91">
        <v>96</v>
      </c>
      <c r="I72" s="139">
        <f t="shared" si="3"/>
        <v>587</v>
      </c>
      <c r="J72" s="145">
        <v>421</v>
      </c>
      <c r="K72" s="92">
        <v>166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115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632932</v>
      </c>
      <c r="D10" s="141">
        <f t="shared" ref="D10:K10" si="0">SUM(D11:D72)</f>
        <v>351786</v>
      </c>
      <c r="E10" s="75">
        <f t="shared" si="0"/>
        <v>281146</v>
      </c>
      <c r="F10" s="135">
        <f t="shared" si="0"/>
        <v>261218</v>
      </c>
      <c r="G10" s="141">
        <f t="shared" si="0"/>
        <v>189050</v>
      </c>
      <c r="H10" s="75">
        <f t="shared" si="0"/>
        <v>72168</v>
      </c>
      <c r="I10" s="135">
        <f t="shared" si="0"/>
        <v>371714</v>
      </c>
      <c r="J10" s="141">
        <f t="shared" si="0"/>
        <v>162736</v>
      </c>
      <c r="K10" s="76">
        <f t="shared" si="0"/>
        <v>208978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3</v>
      </c>
      <c r="D11" s="142">
        <f t="shared" ref="D11:E41" si="2">G11+J11</f>
        <v>1</v>
      </c>
      <c r="E11" s="78">
        <f t="shared" si="2"/>
        <v>2</v>
      </c>
      <c r="F11" s="136">
        <f>SUM(G11:H11)</f>
        <v>2</v>
      </c>
      <c r="G11" s="142">
        <v>1</v>
      </c>
      <c r="H11" s="78">
        <v>1</v>
      </c>
      <c r="I11" s="136">
        <f t="shared" ref="I11:I72" si="3">SUM(J11:K11)</f>
        <v>1</v>
      </c>
      <c r="J11" s="142">
        <v>0</v>
      </c>
      <c r="K11" s="79">
        <v>1</v>
      </c>
    </row>
    <row r="12" spans="1:11" x14ac:dyDescent="0.2">
      <c r="A12" s="77">
        <v>3</v>
      </c>
      <c r="B12" s="72" t="s">
        <v>23</v>
      </c>
      <c r="C12" s="136">
        <f t="shared" si="1"/>
        <v>2050</v>
      </c>
      <c r="D12" s="142">
        <f t="shared" si="2"/>
        <v>1484</v>
      </c>
      <c r="E12" s="78">
        <f t="shared" si="2"/>
        <v>566</v>
      </c>
      <c r="F12" s="136">
        <f t="shared" ref="F12:F72" si="4">SUM(G12:H12)</f>
        <v>1617</v>
      </c>
      <c r="G12" s="142">
        <v>1346</v>
      </c>
      <c r="H12" s="78">
        <v>271</v>
      </c>
      <c r="I12" s="136">
        <f t="shared" si="3"/>
        <v>433</v>
      </c>
      <c r="J12" s="142">
        <v>138</v>
      </c>
      <c r="K12" s="79">
        <v>295</v>
      </c>
    </row>
    <row r="13" spans="1:11" x14ac:dyDescent="0.2">
      <c r="A13" s="77">
        <v>4</v>
      </c>
      <c r="B13" s="72" t="s">
        <v>24</v>
      </c>
      <c r="C13" s="136">
        <f t="shared" si="1"/>
        <v>3366</v>
      </c>
      <c r="D13" s="142">
        <f t="shared" si="2"/>
        <v>2359</v>
      </c>
      <c r="E13" s="78">
        <f t="shared" si="2"/>
        <v>1007</v>
      </c>
      <c r="F13" s="136">
        <f t="shared" si="4"/>
        <v>2512</v>
      </c>
      <c r="G13" s="142">
        <v>2056</v>
      </c>
      <c r="H13" s="78">
        <v>456</v>
      </c>
      <c r="I13" s="136">
        <f t="shared" si="3"/>
        <v>854</v>
      </c>
      <c r="J13" s="142">
        <v>303</v>
      </c>
      <c r="K13" s="79">
        <v>551</v>
      </c>
    </row>
    <row r="14" spans="1:11" x14ac:dyDescent="0.2">
      <c r="A14" s="77">
        <v>5</v>
      </c>
      <c r="B14" s="72" t="s">
        <v>25</v>
      </c>
      <c r="C14" s="136">
        <f t="shared" si="1"/>
        <v>4492</v>
      </c>
      <c r="D14" s="142">
        <f t="shared" si="2"/>
        <v>3099</v>
      </c>
      <c r="E14" s="78">
        <f t="shared" si="2"/>
        <v>1393</v>
      </c>
      <c r="F14" s="136">
        <f t="shared" si="4"/>
        <v>3252</v>
      </c>
      <c r="G14" s="142">
        <v>2627</v>
      </c>
      <c r="H14" s="78">
        <v>625</v>
      </c>
      <c r="I14" s="136">
        <f t="shared" si="3"/>
        <v>1240</v>
      </c>
      <c r="J14" s="142">
        <v>472</v>
      </c>
      <c r="K14" s="79">
        <v>768</v>
      </c>
    </row>
    <row r="15" spans="1:11" x14ac:dyDescent="0.2">
      <c r="A15" s="77">
        <v>6</v>
      </c>
      <c r="B15" s="72" t="s">
        <v>26</v>
      </c>
      <c r="C15" s="136">
        <f t="shared" si="1"/>
        <v>5403</v>
      </c>
      <c r="D15" s="142">
        <f t="shared" si="2"/>
        <v>3610</v>
      </c>
      <c r="E15" s="78">
        <f t="shared" si="2"/>
        <v>1793</v>
      </c>
      <c r="F15" s="136">
        <f t="shared" si="4"/>
        <v>3762</v>
      </c>
      <c r="G15" s="142">
        <v>3023</v>
      </c>
      <c r="H15" s="78">
        <v>739</v>
      </c>
      <c r="I15" s="136">
        <f t="shared" si="3"/>
        <v>1641</v>
      </c>
      <c r="J15" s="142">
        <v>587</v>
      </c>
      <c r="K15" s="79">
        <v>1054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7036</v>
      </c>
      <c r="D16" s="143">
        <f t="shared" si="2"/>
        <v>4557</v>
      </c>
      <c r="E16" s="82">
        <f t="shared" si="2"/>
        <v>2479</v>
      </c>
      <c r="F16" s="137">
        <f t="shared" si="4"/>
        <v>4538</v>
      </c>
      <c r="G16" s="143">
        <v>3729</v>
      </c>
      <c r="H16" s="82">
        <v>809</v>
      </c>
      <c r="I16" s="137">
        <f t="shared" si="3"/>
        <v>2498</v>
      </c>
      <c r="J16" s="143">
        <v>828</v>
      </c>
      <c r="K16" s="83">
        <v>1670</v>
      </c>
    </row>
    <row r="17" spans="1:11" x14ac:dyDescent="0.2">
      <c r="A17" s="77">
        <v>8</v>
      </c>
      <c r="B17" s="72" t="s">
        <v>28</v>
      </c>
      <c r="C17" s="136">
        <f t="shared" si="1"/>
        <v>7838</v>
      </c>
      <c r="D17" s="142">
        <f t="shared" si="2"/>
        <v>4794</v>
      </c>
      <c r="E17" s="78">
        <f t="shared" si="2"/>
        <v>3044</v>
      </c>
      <c r="F17" s="136">
        <f t="shared" si="4"/>
        <v>4383</v>
      </c>
      <c r="G17" s="142">
        <v>3461</v>
      </c>
      <c r="H17" s="78">
        <v>922</v>
      </c>
      <c r="I17" s="136">
        <f t="shared" si="3"/>
        <v>3455</v>
      </c>
      <c r="J17" s="142">
        <v>1333</v>
      </c>
      <c r="K17" s="79">
        <v>2122</v>
      </c>
    </row>
    <row r="18" spans="1:11" x14ac:dyDescent="0.2">
      <c r="A18" s="77">
        <v>9</v>
      </c>
      <c r="B18" s="72" t="s">
        <v>29</v>
      </c>
      <c r="C18" s="136">
        <f t="shared" si="1"/>
        <v>8647</v>
      </c>
      <c r="D18" s="142">
        <f t="shared" si="2"/>
        <v>5179</v>
      </c>
      <c r="E18" s="78">
        <f t="shared" si="2"/>
        <v>3468</v>
      </c>
      <c r="F18" s="136">
        <f t="shared" si="4"/>
        <v>4394</v>
      </c>
      <c r="G18" s="142">
        <v>3417</v>
      </c>
      <c r="H18" s="78">
        <v>977</v>
      </c>
      <c r="I18" s="136">
        <f t="shared" si="3"/>
        <v>4253</v>
      </c>
      <c r="J18" s="142">
        <v>1762</v>
      </c>
      <c r="K18" s="79">
        <v>2491</v>
      </c>
    </row>
    <row r="19" spans="1:11" x14ac:dyDescent="0.2">
      <c r="A19" s="77">
        <v>10</v>
      </c>
      <c r="B19" s="72" t="s">
        <v>30</v>
      </c>
      <c r="C19" s="136">
        <f t="shared" si="1"/>
        <v>9613</v>
      </c>
      <c r="D19" s="142">
        <f t="shared" si="2"/>
        <v>5659</v>
      </c>
      <c r="E19" s="78">
        <f t="shared" si="2"/>
        <v>3954</v>
      </c>
      <c r="F19" s="136">
        <f t="shared" si="4"/>
        <v>4614</v>
      </c>
      <c r="G19" s="142">
        <v>3578</v>
      </c>
      <c r="H19" s="78">
        <v>1036</v>
      </c>
      <c r="I19" s="136">
        <f t="shared" si="3"/>
        <v>4999</v>
      </c>
      <c r="J19" s="142">
        <v>2081</v>
      </c>
      <c r="K19" s="79">
        <v>2918</v>
      </c>
    </row>
    <row r="20" spans="1:11" x14ac:dyDescent="0.2">
      <c r="A20" s="77">
        <v>11</v>
      </c>
      <c r="B20" s="72" t="s">
        <v>31</v>
      </c>
      <c r="C20" s="136">
        <f t="shared" si="1"/>
        <v>10722</v>
      </c>
      <c r="D20" s="142">
        <f t="shared" si="2"/>
        <v>6222</v>
      </c>
      <c r="E20" s="78">
        <f t="shared" si="2"/>
        <v>4500</v>
      </c>
      <c r="F20" s="136">
        <f t="shared" si="4"/>
        <v>4985</v>
      </c>
      <c r="G20" s="142">
        <v>3877</v>
      </c>
      <c r="H20" s="78">
        <v>1108</v>
      </c>
      <c r="I20" s="136">
        <f t="shared" si="3"/>
        <v>5737</v>
      </c>
      <c r="J20" s="142">
        <v>2345</v>
      </c>
      <c r="K20" s="79">
        <v>3392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11354</v>
      </c>
      <c r="D21" s="143">
        <f t="shared" si="2"/>
        <v>6386</v>
      </c>
      <c r="E21" s="82">
        <f t="shared" si="2"/>
        <v>4968</v>
      </c>
      <c r="F21" s="137">
        <f t="shared" si="4"/>
        <v>5027</v>
      </c>
      <c r="G21" s="143">
        <v>3874</v>
      </c>
      <c r="H21" s="82">
        <v>1153</v>
      </c>
      <c r="I21" s="137">
        <f t="shared" si="3"/>
        <v>6327</v>
      </c>
      <c r="J21" s="143">
        <v>2512</v>
      </c>
      <c r="K21" s="83">
        <v>3815</v>
      </c>
    </row>
    <row r="22" spans="1:11" x14ac:dyDescent="0.2">
      <c r="A22" s="77">
        <v>13</v>
      </c>
      <c r="B22" s="72" t="s">
        <v>33</v>
      </c>
      <c r="C22" s="136">
        <f t="shared" si="1"/>
        <v>12364</v>
      </c>
      <c r="D22" s="142">
        <f t="shared" si="2"/>
        <v>6905</v>
      </c>
      <c r="E22" s="78">
        <f t="shared" si="2"/>
        <v>5459</v>
      </c>
      <c r="F22" s="136">
        <f t="shared" si="4"/>
        <v>5303</v>
      </c>
      <c r="G22" s="142">
        <v>4111</v>
      </c>
      <c r="H22" s="78">
        <v>1192</v>
      </c>
      <c r="I22" s="136">
        <f t="shared" si="3"/>
        <v>7061</v>
      </c>
      <c r="J22" s="142">
        <v>2794</v>
      </c>
      <c r="K22" s="79">
        <v>4267</v>
      </c>
    </row>
    <row r="23" spans="1:11" x14ac:dyDescent="0.2">
      <c r="A23" s="77">
        <v>14</v>
      </c>
      <c r="B23" s="72" t="s">
        <v>34</v>
      </c>
      <c r="C23" s="136">
        <f t="shared" si="1"/>
        <v>13227</v>
      </c>
      <c r="D23" s="142">
        <f t="shared" si="2"/>
        <v>7472</v>
      </c>
      <c r="E23" s="78">
        <f t="shared" si="2"/>
        <v>5755</v>
      </c>
      <c r="F23" s="136">
        <f t="shared" si="4"/>
        <v>5575</v>
      </c>
      <c r="G23" s="142">
        <v>4352</v>
      </c>
      <c r="H23" s="78">
        <v>1223</v>
      </c>
      <c r="I23" s="136">
        <f t="shared" si="3"/>
        <v>7652</v>
      </c>
      <c r="J23" s="142">
        <v>3120</v>
      </c>
      <c r="K23" s="79">
        <v>4532</v>
      </c>
    </row>
    <row r="24" spans="1:11" x14ac:dyDescent="0.2">
      <c r="A24" s="77">
        <v>15</v>
      </c>
      <c r="B24" s="72" t="s">
        <v>35</v>
      </c>
      <c r="C24" s="136">
        <f t="shared" si="1"/>
        <v>13720</v>
      </c>
      <c r="D24" s="142">
        <f t="shared" si="2"/>
        <v>7845</v>
      </c>
      <c r="E24" s="78">
        <f t="shared" si="2"/>
        <v>5875</v>
      </c>
      <c r="F24" s="136">
        <f t="shared" si="4"/>
        <v>5675</v>
      </c>
      <c r="G24" s="142">
        <v>4449</v>
      </c>
      <c r="H24" s="78">
        <v>1226</v>
      </c>
      <c r="I24" s="136">
        <f t="shared" si="3"/>
        <v>8045</v>
      </c>
      <c r="J24" s="142">
        <v>3396</v>
      </c>
      <c r="K24" s="79">
        <v>4649</v>
      </c>
    </row>
    <row r="25" spans="1:11" x14ac:dyDescent="0.2">
      <c r="A25" s="77">
        <v>16</v>
      </c>
      <c r="B25" s="72" t="s">
        <v>36</v>
      </c>
      <c r="C25" s="136">
        <f t="shared" si="1"/>
        <v>14583</v>
      </c>
      <c r="D25" s="142">
        <f t="shared" si="2"/>
        <v>8312</v>
      </c>
      <c r="E25" s="78">
        <f t="shared" si="2"/>
        <v>6271</v>
      </c>
      <c r="F25" s="136">
        <f t="shared" si="4"/>
        <v>6028</v>
      </c>
      <c r="G25" s="142">
        <v>4693</v>
      </c>
      <c r="H25" s="78">
        <v>1335</v>
      </c>
      <c r="I25" s="136">
        <f t="shared" si="3"/>
        <v>8555</v>
      </c>
      <c r="J25" s="142">
        <v>3619</v>
      </c>
      <c r="K25" s="79">
        <v>4936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14486</v>
      </c>
      <c r="D26" s="143">
        <f t="shared" si="2"/>
        <v>8304</v>
      </c>
      <c r="E26" s="82">
        <f t="shared" si="2"/>
        <v>6182</v>
      </c>
      <c r="F26" s="137">
        <f t="shared" si="4"/>
        <v>5852</v>
      </c>
      <c r="G26" s="143">
        <v>4538</v>
      </c>
      <c r="H26" s="82">
        <v>1314</v>
      </c>
      <c r="I26" s="137">
        <f t="shared" si="3"/>
        <v>8634</v>
      </c>
      <c r="J26" s="143">
        <v>3766</v>
      </c>
      <c r="K26" s="83">
        <v>4868</v>
      </c>
    </row>
    <row r="27" spans="1:11" x14ac:dyDescent="0.2">
      <c r="A27" s="77">
        <v>18</v>
      </c>
      <c r="B27" s="72" t="s">
        <v>38</v>
      </c>
      <c r="C27" s="136">
        <f t="shared" si="1"/>
        <v>14284</v>
      </c>
      <c r="D27" s="142">
        <f t="shared" si="2"/>
        <v>8216</v>
      </c>
      <c r="E27" s="78">
        <f t="shared" si="2"/>
        <v>6068</v>
      </c>
      <c r="F27" s="136">
        <f t="shared" si="4"/>
        <v>5788</v>
      </c>
      <c r="G27" s="142">
        <v>4500</v>
      </c>
      <c r="H27" s="78">
        <v>1288</v>
      </c>
      <c r="I27" s="136">
        <f t="shared" si="3"/>
        <v>8496</v>
      </c>
      <c r="J27" s="142">
        <v>3716</v>
      </c>
      <c r="K27" s="79">
        <v>4780</v>
      </c>
    </row>
    <row r="28" spans="1:11" x14ac:dyDescent="0.2">
      <c r="A28" s="77">
        <v>19</v>
      </c>
      <c r="B28" s="72" t="s">
        <v>39</v>
      </c>
      <c r="C28" s="136">
        <f t="shared" si="1"/>
        <v>14321</v>
      </c>
      <c r="D28" s="142">
        <f t="shared" si="2"/>
        <v>8114</v>
      </c>
      <c r="E28" s="78">
        <f t="shared" si="2"/>
        <v>6207</v>
      </c>
      <c r="F28" s="136">
        <f t="shared" si="4"/>
        <v>5696</v>
      </c>
      <c r="G28" s="142">
        <v>4386</v>
      </c>
      <c r="H28" s="78">
        <v>1310</v>
      </c>
      <c r="I28" s="136">
        <f t="shared" si="3"/>
        <v>8625</v>
      </c>
      <c r="J28" s="142">
        <v>3728</v>
      </c>
      <c r="K28" s="79">
        <v>4897</v>
      </c>
    </row>
    <row r="29" spans="1:11" x14ac:dyDescent="0.2">
      <c r="A29" s="77">
        <v>20</v>
      </c>
      <c r="B29" s="72" t="s">
        <v>40</v>
      </c>
      <c r="C29" s="136">
        <f t="shared" si="1"/>
        <v>14366</v>
      </c>
      <c r="D29" s="142">
        <f t="shared" si="2"/>
        <v>8264</v>
      </c>
      <c r="E29" s="78">
        <f t="shared" si="2"/>
        <v>6102</v>
      </c>
      <c r="F29" s="136">
        <f t="shared" si="4"/>
        <v>5798</v>
      </c>
      <c r="G29" s="142">
        <v>4494</v>
      </c>
      <c r="H29" s="78">
        <v>1304</v>
      </c>
      <c r="I29" s="136">
        <f t="shared" si="3"/>
        <v>8568</v>
      </c>
      <c r="J29" s="142">
        <v>3770</v>
      </c>
      <c r="K29" s="79">
        <v>4798</v>
      </c>
    </row>
    <row r="30" spans="1:11" x14ac:dyDescent="0.2">
      <c r="A30" s="77">
        <v>21</v>
      </c>
      <c r="B30" s="72" t="s">
        <v>41</v>
      </c>
      <c r="C30" s="136">
        <f t="shared" si="1"/>
        <v>14457</v>
      </c>
      <c r="D30" s="142">
        <f t="shared" si="2"/>
        <v>8252</v>
      </c>
      <c r="E30" s="78">
        <f t="shared" si="2"/>
        <v>6205</v>
      </c>
      <c r="F30" s="136">
        <f t="shared" si="4"/>
        <v>5871</v>
      </c>
      <c r="G30" s="142">
        <v>4511</v>
      </c>
      <c r="H30" s="78">
        <v>1360</v>
      </c>
      <c r="I30" s="136">
        <f t="shared" si="3"/>
        <v>8586</v>
      </c>
      <c r="J30" s="142">
        <v>3741</v>
      </c>
      <c r="K30" s="79">
        <v>4845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14826</v>
      </c>
      <c r="D31" s="143">
        <f t="shared" si="2"/>
        <v>8350</v>
      </c>
      <c r="E31" s="82">
        <f t="shared" si="2"/>
        <v>6476</v>
      </c>
      <c r="F31" s="137">
        <f t="shared" si="4"/>
        <v>6058</v>
      </c>
      <c r="G31" s="143">
        <v>4555</v>
      </c>
      <c r="H31" s="82">
        <v>1503</v>
      </c>
      <c r="I31" s="137">
        <f t="shared" si="3"/>
        <v>8768</v>
      </c>
      <c r="J31" s="143">
        <v>3795</v>
      </c>
      <c r="K31" s="83">
        <v>4973</v>
      </c>
    </row>
    <row r="32" spans="1:11" x14ac:dyDescent="0.2">
      <c r="A32" s="77">
        <v>23</v>
      </c>
      <c r="B32" s="72" t="s">
        <v>43</v>
      </c>
      <c r="C32" s="136">
        <f t="shared" si="1"/>
        <v>14925</v>
      </c>
      <c r="D32" s="142">
        <f t="shared" si="2"/>
        <v>8371</v>
      </c>
      <c r="E32" s="78">
        <f t="shared" si="2"/>
        <v>6554</v>
      </c>
      <c r="F32" s="136">
        <f t="shared" si="4"/>
        <v>5938</v>
      </c>
      <c r="G32" s="142">
        <v>4518</v>
      </c>
      <c r="H32" s="78">
        <v>1420</v>
      </c>
      <c r="I32" s="136">
        <f t="shared" si="3"/>
        <v>8987</v>
      </c>
      <c r="J32" s="142">
        <v>3853</v>
      </c>
      <c r="K32" s="79">
        <v>5134</v>
      </c>
    </row>
    <row r="33" spans="1:11" x14ac:dyDescent="0.2">
      <c r="A33" s="77">
        <v>24</v>
      </c>
      <c r="B33" s="72" t="s">
        <v>44</v>
      </c>
      <c r="C33" s="136">
        <f t="shared" si="1"/>
        <v>15144</v>
      </c>
      <c r="D33" s="142">
        <f t="shared" si="2"/>
        <v>8495</v>
      </c>
      <c r="E33" s="78">
        <f t="shared" si="2"/>
        <v>6649</v>
      </c>
      <c r="F33" s="136">
        <f t="shared" si="4"/>
        <v>6046</v>
      </c>
      <c r="G33" s="142">
        <v>4643</v>
      </c>
      <c r="H33" s="78">
        <v>1403</v>
      </c>
      <c r="I33" s="136">
        <f t="shared" si="3"/>
        <v>9098</v>
      </c>
      <c r="J33" s="142">
        <v>3852</v>
      </c>
      <c r="K33" s="79">
        <v>5246</v>
      </c>
    </row>
    <row r="34" spans="1:11" x14ac:dyDescent="0.2">
      <c r="A34" s="77">
        <v>25</v>
      </c>
      <c r="B34" s="72" t="s">
        <v>45</v>
      </c>
      <c r="C34" s="136">
        <f t="shared" si="1"/>
        <v>15771</v>
      </c>
      <c r="D34" s="142">
        <f t="shared" si="2"/>
        <v>8649</v>
      </c>
      <c r="E34" s="78">
        <f t="shared" si="2"/>
        <v>7122</v>
      </c>
      <c r="F34" s="136">
        <f t="shared" si="4"/>
        <v>6216</v>
      </c>
      <c r="G34" s="142">
        <v>4660</v>
      </c>
      <c r="H34" s="78">
        <v>1556</v>
      </c>
      <c r="I34" s="136">
        <f t="shared" si="3"/>
        <v>9555</v>
      </c>
      <c r="J34" s="142">
        <v>3989</v>
      </c>
      <c r="K34" s="79">
        <v>5566</v>
      </c>
    </row>
    <row r="35" spans="1:11" x14ac:dyDescent="0.2">
      <c r="A35" s="77">
        <v>26</v>
      </c>
      <c r="B35" s="72" t="s">
        <v>66</v>
      </c>
      <c r="C35" s="136">
        <f t="shared" si="1"/>
        <v>15558</v>
      </c>
      <c r="D35" s="142">
        <f t="shared" si="2"/>
        <v>8556</v>
      </c>
      <c r="E35" s="78">
        <f t="shared" si="2"/>
        <v>7002</v>
      </c>
      <c r="F35" s="136">
        <f t="shared" si="4"/>
        <v>6176</v>
      </c>
      <c r="G35" s="142">
        <v>4617</v>
      </c>
      <c r="H35" s="78">
        <v>1559</v>
      </c>
      <c r="I35" s="136">
        <f t="shared" si="3"/>
        <v>9382</v>
      </c>
      <c r="J35" s="142">
        <v>3939</v>
      </c>
      <c r="K35" s="79">
        <v>5443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15293</v>
      </c>
      <c r="D36" s="143">
        <f t="shared" si="2"/>
        <v>8493</v>
      </c>
      <c r="E36" s="82">
        <f t="shared" si="2"/>
        <v>6800</v>
      </c>
      <c r="F36" s="137">
        <f t="shared" si="4"/>
        <v>6223</v>
      </c>
      <c r="G36" s="143">
        <v>4580</v>
      </c>
      <c r="H36" s="82">
        <v>1643</v>
      </c>
      <c r="I36" s="137">
        <f t="shared" si="3"/>
        <v>9070</v>
      </c>
      <c r="J36" s="143">
        <v>3913</v>
      </c>
      <c r="K36" s="83">
        <v>5157</v>
      </c>
    </row>
    <row r="37" spans="1:11" x14ac:dyDescent="0.2">
      <c r="A37" s="77">
        <v>28</v>
      </c>
      <c r="B37" s="72" t="s">
        <v>46</v>
      </c>
      <c r="C37" s="136">
        <f t="shared" si="1"/>
        <v>14645</v>
      </c>
      <c r="D37" s="142">
        <f t="shared" si="2"/>
        <v>7973</v>
      </c>
      <c r="E37" s="78">
        <f t="shared" si="2"/>
        <v>6672</v>
      </c>
      <c r="F37" s="136">
        <f t="shared" si="4"/>
        <v>5869</v>
      </c>
      <c r="G37" s="142">
        <v>4340</v>
      </c>
      <c r="H37" s="78">
        <v>1529</v>
      </c>
      <c r="I37" s="136">
        <f t="shared" si="3"/>
        <v>8776</v>
      </c>
      <c r="J37" s="142">
        <v>3633</v>
      </c>
      <c r="K37" s="79">
        <v>5143</v>
      </c>
    </row>
    <row r="38" spans="1:11" x14ac:dyDescent="0.2">
      <c r="A38" s="77">
        <v>29</v>
      </c>
      <c r="B38" s="72" t="s">
        <v>47</v>
      </c>
      <c r="C38" s="136">
        <f t="shared" si="1"/>
        <v>14496</v>
      </c>
      <c r="D38" s="142">
        <f t="shared" si="2"/>
        <v>7916</v>
      </c>
      <c r="E38" s="78">
        <f t="shared" si="2"/>
        <v>6580</v>
      </c>
      <c r="F38" s="136">
        <f t="shared" si="4"/>
        <v>6010</v>
      </c>
      <c r="G38" s="142">
        <v>4400</v>
      </c>
      <c r="H38" s="78">
        <v>1610</v>
      </c>
      <c r="I38" s="136">
        <f t="shared" si="3"/>
        <v>8486</v>
      </c>
      <c r="J38" s="142">
        <v>3516</v>
      </c>
      <c r="K38" s="79">
        <v>4970</v>
      </c>
    </row>
    <row r="39" spans="1:11" x14ac:dyDescent="0.2">
      <c r="A39" s="77">
        <v>30</v>
      </c>
      <c r="B39" s="72" t="s">
        <v>68</v>
      </c>
      <c r="C39" s="136">
        <f t="shared" si="1"/>
        <v>14634</v>
      </c>
      <c r="D39" s="142">
        <f t="shared" si="2"/>
        <v>7807</v>
      </c>
      <c r="E39" s="78">
        <f t="shared" si="2"/>
        <v>6827</v>
      </c>
      <c r="F39" s="136">
        <f t="shared" si="4"/>
        <v>5994</v>
      </c>
      <c r="G39" s="142">
        <v>4211</v>
      </c>
      <c r="H39" s="78">
        <v>1783</v>
      </c>
      <c r="I39" s="136">
        <f t="shared" si="3"/>
        <v>8640</v>
      </c>
      <c r="J39" s="142">
        <v>3596</v>
      </c>
      <c r="K39" s="79">
        <v>5044</v>
      </c>
    </row>
    <row r="40" spans="1:11" x14ac:dyDescent="0.2">
      <c r="A40" s="77">
        <v>31</v>
      </c>
      <c r="B40" s="72" t="s">
        <v>69</v>
      </c>
      <c r="C40" s="136">
        <f t="shared" si="1"/>
        <v>14774</v>
      </c>
      <c r="D40" s="142">
        <f t="shared" si="2"/>
        <v>7884</v>
      </c>
      <c r="E40" s="78">
        <f t="shared" si="2"/>
        <v>6890</v>
      </c>
      <c r="F40" s="136">
        <f t="shared" si="4"/>
        <v>6114</v>
      </c>
      <c r="G40" s="142">
        <v>4317</v>
      </c>
      <c r="H40" s="78">
        <v>1797</v>
      </c>
      <c r="I40" s="136">
        <f t="shared" si="3"/>
        <v>8660</v>
      </c>
      <c r="J40" s="142">
        <v>3567</v>
      </c>
      <c r="K40" s="79">
        <v>5093</v>
      </c>
    </row>
    <row r="41" spans="1:11" x14ac:dyDescent="0.2">
      <c r="A41" s="77">
        <v>32</v>
      </c>
      <c r="B41" s="72" t="s">
        <v>70</v>
      </c>
      <c r="C41" s="136">
        <f t="shared" si="1"/>
        <v>15425</v>
      </c>
      <c r="D41" s="142">
        <f t="shared" si="2"/>
        <v>8089</v>
      </c>
      <c r="E41" s="78">
        <f t="shared" si="2"/>
        <v>7336</v>
      </c>
      <c r="F41" s="136">
        <f t="shared" si="4"/>
        <v>6341</v>
      </c>
      <c r="G41" s="142">
        <v>4345</v>
      </c>
      <c r="H41" s="78">
        <v>1996</v>
      </c>
      <c r="I41" s="136">
        <f t="shared" si="3"/>
        <v>9084</v>
      </c>
      <c r="J41" s="142">
        <v>3744</v>
      </c>
      <c r="K41" s="79">
        <v>5340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16126</v>
      </c>
      <c r="D42" s="144">
        <f t="shared" ref="D42:E72" si="5">G42+J42</f>
        <v>8377</v>
      </c>
      <c r="E42" s="87">
        <f t="shared" si="5"/>
        <v>7749</v>
      </c>
      <c r="F42" s="138">
        <f t="shared" si="4"/>
        <v>6500</v>
      </c>
      <c r="G42" s="144">
        <v>4461</v>
      </c>
      <c r="H42" s="87">
        <v>2039</v>
      </c>
      <c r="I42" s="138">
        <f t="shared" si="3"/>
        <v>9626</v>
      </c>
      <c r="J42" s="144">
        <v>3916</v>
      </c>
      <c r="K42" s="88">
        <v>5710</v>
      </c>
    </row>
    <row r="43" spans="1:11" x14ac:dyDescent="0.2">
      <c r="A43" s="77">
        <v>34</v>
      </c>
      <c r="B43" s="72" t="s">
        <v>71</v>
      </c>
      <c r="C43" s="136">
        <f t="shared" si="1"/>
        <v>16144</v>
      </c>
      <c r="D43" s="142">
        <f t="shared" si="5"/>
        <v>8228</v>
      </c>
      <c r="E43" s="78">
        <f t="shared" si="5"/>
        <v>7916</v>
      </c>
      <c r="F43" s="136">
        <f t="shared" si="4"/>
        <v>6500</v>
      </c>
      <c r="G43" s="142">
        <v>4288</v>
      </c>
      <c r="H43" s="78">
        <v>2212</v>
      </c>
      <c r="I43" s="136">
        <f t="shared" si="3"/>
        <v>9644</v>
      </c>
      <c r="J43" s="142">
        <v>3940</v>
      </c>
      <c r="K43" s="79">
        <v>5704</v>
      </c>
    </row>
    <row r="44" spans="1:11" x14ac:dyDescent="0.2">
      <c r="A44" s="77">
        <v>35</v>
      </c>
      <c r="B44" s="72" t="s">
        <v>72</v>
      </c>
      <c r="C44" s="136">
        <f t="shared" si="1"/>
        <v>16595</v>
      </c>
      <c r="D44" s="142">
        <f t="shared" si="5"/>
        <v>8557</v>
      </c>
      <c r="E44" s="78">
        <f t="shared" si="5"/>
        <v>8038</v>
      </c>
      <c r="F44" s="136">
        <f t="shared" si="4"/>
        <v>6548</v>
      </c>
      <c r="G44" s="142">
        <v>4315</v>
      </c>
      <c r="H44" s="78">
        <v>2233</v>
      </c>
      <c r="I44" s="136">
        <f t="shared" si="3"/>
        <v>10047</v>
      </c>
      <c r="J44" s="142">
        <v>4242</v>
      </c>
      <c r="K44" s="79">
        <v>5805</v>
      </c>
    </row>
    <row r="45" spans="1:11" x14ac:dyDescent="0.2">
      <c r="A45" s="77">
        <v>36</v>
      </c>
      <c r="B45" s="72" t="s">
        <v>73</v>
      </c>
      <c r="C45" s="136">
        <f t="shared" si="1"/>
        <v>17201</v>
      </c>
      <c r="D45" s="142">
        <f t="shared" si="5"/>
        <v>8852</v>
      </c>
      <c r="E45" s="78">
        <f t="shared" si="5"/>
        <v>8349</v>
      </c>
      <c r="F45" s="136">
        <f t="shared" si="4"/>
        <v>6796</v>
      </c>
      <c r="G45" s="142">
        <v>4439</v>
      </c>
      <c r="H45" s="78">
        <v>2357</v>
      </c>
      <c r="I45" s="136">
        <f t="shared" si="3"/>
        <v>10405</v>
      </c>
      <c r="J45" s="142">
        <v>4413</v>
      </c>
      <c r="K45" s="79">
        <v>5992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17390</v>
      </c>
      <c r="D46" s="143">
        <f t="shared" si="5"/>
        <v>8984</v>
      </c>
      <c r="E46" s="82">
        <f t="shared" si="5"/>
        <v>8406</v>
      </c>
      <c r="F46" s="137">
        <f t="shared" si="4"/>
        <v>6842</v>
      </c>
      <c r="G46" s="143">
        <v>4479</v>
      </c>
      <c r="H46" s="82">
        <v>2363</v>
      </c>
      <c r="I46" s="137">
        <f t="shared" si="3"/>
        <v>10548</v>
      </c>
      <c r="J46" s="143">
        <v>4505</v>
      </c>
      <c r="K46" s="83">
        <v>6043</v>
      </c>
    </row>
    <row r="47" spans="1:11" x14ac:dyDescent="0.2">
      <c r="A47" s="77">
        <v>38</v>
      </c>
      <c r="B47" s="72" t="s">
        <v>49</v>
      </c>
      <c r="C47" s="136">
        <f t="shared" si="1"/>
        <v>18292</v>
      </c>
      <c r="D47" s="142">
        <f t="shared" si="5"/>
        <v>9365</v>
      </c>
      <c r="E47" s="78">
        <f t="shared" si="5"/>
        <v>8927</v>
      </c>
      <c r="F47" s="136">
        <f t="shared" si="4"/>
        <v>7176</v>
      </c>
      <c r="G47" s="142">
        <v>4645</v>
      </c>
      <c r="H47" s="78">
        <v>2531</v>
      </c>
      <c r="I47" s="136">
        <f t="shared" si="3"/>
        <v>11116</v>
      </c>
      <c r="J47" s="142">
        <v>4720</v>
      </c>
      <c r="K47" s="79">
        <v>6396</v>
      </c>
    </row>
    <row r="48" spans="1:11" x14ac:dyDescent="0.2">
      <c r="A48" s="77">
        <v>39</v>
      </c>
      <c r="B48" s="72" t="s">
        <v>50</v>
      </c>
      <c r="C48" s="136">
        <f t="shared" si="1"/>
        <v>18616</v>
      </c>
      <c r="D48" s="142">
        <f t="shared" si="5"/>
        <v>9599</v>
      </c>
      <c r="E48" s="78">
        <f t="shared" si="5"/>
        <v>9017</v>
      </c>
      <c r="F48" s="136">
        <f t="shared" si="4"/>
        <v>7121</v>
      </c>
      <c r="G48" s="142">
        <v>4647</v>
      </c>
      <c r="H48" s="78">
        <v>2474</v>
      </c>
      <c r="I48" s="136">
        <f t="shared" si="3"/>
        <v>11495</v>
      </c>
      <c r="J48" s="142">
        <v>4952</v>
      </c>
      <c r="K48" s="79">
        <v>6543</v>
      </c>
    </row>
    <row r="49" spans="1:11" x14ac:dyDescent="0.2">
      <c r="A49" s="77">
        <v>40</v>
      </c>
      <c r="B49" s="72" t="s">
        <v>51</v>
      </c>
      <c r="C49" s="136">
        <f t="shared" si="1"/>
        <v>18191</v>
      </c>
      <c r="D49" s="142">
        <f t="shared" si="5"/>
        <v>9307</v>
      </c>
      <c r="E49" s="78">
        <f t="shared" si="5"/>
        <v>8884</v>
      </c>
      <c r="F49" s="136">
        <f t="shared" si="4"/>
        <v>7041</v>
      </c>
      <c r="G49" s="142">
        <v>4530</v>
      </c>
      <c r="H49" s="78">
        <v>2511</v>
      </c>
      <c r="I49" s="136">
        <f t="shared" si="3"/>
        <v>11150</v>
      </c>
      <c r="J49" s="142">
        <v>4777</v>
      </c>
      <c r="K49" s="79">
        <v>6373</v>
      </c>
    </row>
    <row r="50" spans="1:11" x14ac:dyDescent="0.2">
      <c r="A50" s="77">
        <v>41</v>
      </c>
      <c r="B50" s="72" t="s">
        <v>75</v>
      </c>
      <c r="C50" s="136">
        <f t="shared" si="1"/>
        <v>17720</v>
      </c>
      <c r="D50" s="142">
        <f t="shared" si="5"/>
        <v>9195</v>
      </c>
      <c r="E50" s="78">
        <f t="shared" si="5"/>
        <v>8525</v>
      </c>
      <c r="F50" s="136">
        <f t="shared" si="4"/>
        <v>6918</v>
      </c>
      <c r="G50" s="142">
        <v>4464</v>
      </c>
      <c r="H50" s="78">
        <v>2454</v>
      </c>
      <c r="I50" s="136">
        <f t="shared" si="3"/>
        <v>10802</v>
      </c>
      <c r="J50" s="142">
        <v>4731</v>
      </c>
      <c r="K50" s="79">
        <v>6071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17655</v>
      </c>
      <c r="D51" s="143">
        <f t="shared" si="5"/>
        <v>9228</v>
      </c>
      <c r="E51" s="82">
        <f t="shared" si="5"/>
        <v>8427</v>
      </c>
      <c r="F51" s="137">
        <f t="shared" si="4"/>
        <v>6958</v>
      </c>
      <c r="G51" s="143">
        <v>4435</v>
      </c>
      <c r="H51" s="82">
        <v>2523</v>
      </c>
      <c r="I51" s="137">
        <f t="shared" si="3"/>
        <v>10697</v>
      </c>
      <c r="J51" s="143">
        <v>4793</v>
      </c>
      <c r="K51" s="83">
        <v>5904</v>
      </c>
    </row>
    <row r="52" spans="1:11" x14ac:dyDescent="0.2">
      <c r="A52" s="77">
        <v>43</v>
      </c>
      <c r="B52" s="72" t="s">
        <v>52</v>
      </c>
      <c r="C52" s="136">
        <f t="shared" si="1"/>
        <v>17199</v>
      </c>
      <c r="D52" s="142">
        <f t="shared" si="5"/>
        <v>8874</v>
      </c>
      <c r="E52" s="78">
        <f t="shared" si="5"/>
        <v>8325</v>
      </c>
      <c r="F52" s="136">
        <f t="shared" si="4"/>
        <v>6639</v>
      </c>
      <c r="G52" s="142">
        <v>4176</v>
      </c>
      <c r="H52" s="78">
        <v>2463</v>
      </c>
      <c r="I52" s="136">
        <f t="shared" si="3"/>
        <v>10560</v>
      </c>
      <c r="J52" s="142">
        <v>4698</v>
      </c>
      <c r="K52" s="79">
        <v>5862</v>
      </c>
    </row>
    <row r="53" spans="1:11" x14ac:dyDescent="0.2">
      <c r="A53" s="77">
        <v>44</v>
      </c>
      <c r="B53" s="72" t="s">
        <v>77</v>
      </c>
      <c r="C53" s="136">
        <f t="shared" si="1"/>
        <v>16478</v>
      </c>
      <c r="D53" s="142">
        <f t="shared" si="5"/>
        <v>8656</v>
      </c>
      <c r="E53" s="78">
        <f t="shared" si="5"/>
        <v>7822</v>
      </c>
      <c r="F53" s="136">
        <f t="shared" si="4"/>
        <v>6350</v>
      </c>
      <c r="G53" s="142">
        <v>4019</v>
      </c>
      <c r="H53" s="78">
        <v>2331</v>
      </c>
      <c r="I53" s="136">
        <f t="shared" si="3"/>
        <v>10128</v>
      </c>
      <c r="J53" s="142">
        <v>4637</v>
      </c>
      <c r="K53" s="79">
        <v>5491</v>
      </c>
    </row>
    <row r="54" spans="1:11" x14ac:dyDescent="0.2">
      <c r="A54" s="77">
        <v>45</v>
      </c>
      <c r="B54" s="72" t="s">
        <v>78</v>
      </c>
      <c r="C54" s="136">
        <f t="shared" si="1"/>
        <v>15327</v>
      </c>
      <c r="D54" s="142">
        <f t="shared" si="5"/>
        <v>8170</v>
      </c>
      <c r="E54" s="78">
        <f t="shared" si="5"/>
        <v>7157</v>
      </c>
      <c r="F54" s="136">
        <f t="shared" si="4"/>
        <v>5736</v>
      </c>
      <c r="G54" s="142">
        <v>3727</v>
      </c>
      <c r="H54" s="78">
        <v>2009</v>
      </c>
      <c r="I54" s="136">
        <f t="shared" si="3"/>
        <v>9591</v>
      </c>
      <c r="J54" s="142">
        <v>4443</v>
      </c>
      <c r="K54" s="79">
        <v>5148</v>
      </c>
    </row>
    <row r="55" spans="1:11" x14ac:dyDescent="0.2">
      <c r="A55" s="77">
        <v>46</v>
      </c>
      <c r="B55" s="72" t="s">
        <v>79</v>
      </c>
      <c r="C55" s="136">
        <f t="shared" si="1"/>
        <v>14208</v>
      </c>
      <c r="D55" s="142">
        <f t="shared" si="5"/>
        <v>7606</v>
      </c>
      <c r="E55" s="78">
        <f t="shared" si="5"/>
        <v>6602</v>
      </c>
      <c r="F55" s="136">
        <f t="shared" si="4"/>
        <v>5210</v>
      </c>
      <c r="G55" s="142">
        <v>3345</v>
      </c>
      <c r="H55" s="78">
        <v>1865</v>
      </c>
      <c r="I55" s="136">
        <f t="shared" si="3"/>
        <v>8998</v>
      </c>
      <c r="J55" s="142">
        <v>4261</v>
      </c>
      <c r="K55" s="79">
        <v>4737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11987</v>
      </c>
      <c r="D56" s="143">
        <f t="shared" si="5"/>
        <v>6869</v>
      </c>
      <c r="E56" s="82">
        <f t="shared" si="5"/>
        <v>5118</v>
      </c>
      <c r="F56" s="137">
        <f t="shared" si="4"/>
        <v>4365</v>
      </c>
      <c r="G56" s="143">
        <v>2933</v>
      </c>
      <c r="H56" s="82">
        <v>1432</v>
      </c>
      <c r="I56" s="137">
        <f t="shared" si="3"/>
        <v>7622</v>
      </c>
      <c r="J56" s="143">
        <v>3936</v>
      </c>
      <c r="K56" s="83">
        <v>3686</v>
      </c>
    </row>
    <row r="57" spans="1:11" x14ac:dyDescent="0.2">
      <c r="A57" s="77">
        <v>48</v>
      </c>
      <c r="B57" s="72" t="s">
        <v>53</v>
      </c>
      <c r="C57" s="136">
        <f t="shared" si="1"/>
        <v>7514</v>
      </c>
      <c r="D57" s="142">
        <f t="shared" si="5"/>
        <v>5541</v>
      </c>
      <c r="E57" s="78">
        <f t="shared" si="5"/>
        <v>1973</v>
      </c>
      <c r="F57" s="136">
        <f t="shared" si="4"/>
        <v>2579</v>
      </c>
      <c r="G57" s="142">
        <v>2241</v>
      </c>
      <c r="H57" s="78">
        <v>338</v>
      </c>
      <c r="I57" s="136">
        <f t="shared" si="3"/>
        <v>4935</v>
      </c>
      <c r="J57" s="142">
        <v>3300</v>
      </c>
      <c r="K57" s="79">
        <v>1635</v>
      </c>
    </row>
    <row r="58" spans="1:11" x14ac:dyDescent="0.2">
      <c r="A58" s="77">
        <v>49</v>
      </c>
      <c r="B58" s="72" t="s">
        <v>54</v>
      </c>
      <c r="C58" s="136">
        <f t="shared" si="1"/>
        <v>5936</v>
      </c>
      <c r="D58" s="142">
        <f t="shared" si="5"/>
        <v>4467</v>
      </c>
      <c r="E58" s="78">
        <f t="shared" si="5"/>
        <v>1469</v>
      </c>
      <c r="F58" s="136">
        <f t="shared" si="4"/>
        <v>1855</v>
      </c>
      <c r="G58" s="142">
        <v>1694</v>
      </c>
      <c r="H58" s="78">
        <v>161</v>
      </c>
      <c r="I58" s="136">
        <f t="shared" si="3"/>
        <v>4081</v>
      </c>
      <c r="J58" s="142">
        <v>2773</v>
      </c>
      <c r="K58" s="79">
        <v>1308</v>
      </c>
    </row>
    <row r="59" spans="1:11" x14ac:dyDescent="0.2">
      <c r="A59" s="77">
        <v>50</v>
      </c>
      <c r="B59" s="72" t="s">
        <v>55</v>
      </c>
      <c r="C59" s="136">
        <f t="shared" si="1"/>
        <v>3197</v>
      </c>
      <c r="D59" s="142">
        <f t="shared" si="5"/>
        <v>2405</v>
      </c>
      <c r="E59" s="78">
        <f t="shared" si="5"/>
        <v>792</v>
      </c>
      <c r="F59" s="136">
        <f t="shared" si="4"/>
        <v>935</v>
      </c>
      <c r="G59" s="142">
        <v>831</v>
      </c>
      <c r="H59" s="78">
        <v>104</v>
      </c>
      <c r="I59" s="136">
        <f t="shared" si="3"/>
        <v>2262</v>
      </c>
      <c r="J59" s="142">
        <v>1574</v>
      </c>
      <c r="K59" s="79">
        <v>688</v>
      </c>
    </row>
    <row r="60" spans="1:11" x14ac:dyDescent="0.2">
      <c r="A60" s="77">
        <v>51</v>
      </c>
      <c r="B60" s="72" t="s">
        <v>56</v>
      </c>
      <c r="C60" s="136">
        <f t="shared" si="1"/>
        <v>2066</v>
      </c>
      <c r="D60" s="142">
        <f t="shared" si="5"/>
        <v>1542</v>
      </c>
      <c r="E60" s="78">
        <f t="shared" si="5"/>
        <v>524</v>
      </c>
      <c r="F60" s="136">
        <f t="shared" si="4"/>
        <v>577</v>
      </c>
      <c r="G60" s="142">
        <v>484</v>
      </c>
      <c r="H60" s="78">
        <v>93</v>
      </c>
      <c r="I60" s="136">
        <f t="shared" si="3"/>
        <v>1489</v>
      </c>
      <c r="J60" s="142">
        <v>1058</v>
      </c>
      <c r="K60" s="79">
        <v>431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1332</v>
      </c>
      <c r="D61" s="143">
        <f t="shared" si="5"/>
        <v>1027</v>
      </c>
      <c r="E61" s="82">
        <f t="shared" si="5"/>
        <v>305</v>
      </c>
      <c r="F61" s="137">
        <f t="shared" si="4"/>
        <v>379</v>
      </c>
      <c r="G61" s="143">
        <v>330</v>
      </c>
      <c r="H61" s="82">
        <v>49</v>
      </c>
      <c r="I61" s="137">
        <f t="shared" si="3"/>
        <v>953</v>
      </c>
      <c r="J61" s="143">
        <v>697</v>
      </c>
      <c r="K61" s="83">
        <v>256</v>
      </c>
    </row>
    <row r="62" spans="1:11" x14ac:dyDescent="0.2">
      <c r="A62" s="77">
        <v>53</v>
      </c>
      <c r="B62" s="72" t="s">
        <v>58</v>
      </c>
      <c r="C62" s="136">
        <f t="shared" si="1"/>
        <v>444</v>
      </c>
      <c r="D62" s="142">
        <f t="shared" si="5"/>
        <v>330</v>
      </c>
      <c r="E62" s="78">
        <f t="shared" si="5"/>
        <v>114</v>
      </c>
      <c r="F62" s="136">
        <f t="shared" si="4"/>
        <v>136</v>
      </c>
      <c r="G62" s="142">
        <v>108</v>
      </c>
      <c r="H62" s="78">
        <v>28</v>
      </c>
      <c r="I62" s="136">
        <f t="shared" si="3"/>
        <v>308</v>
      </c>
      <c r="J62" s="142">
        <v>222</v>
      </c>
      <c r="K62" s="79">
        <v>86</v>
      </c>
    </row>
    <row r="63" spans="1:11" x14ac:dyDescent="0.2">
      <c r="A63" s="77">
        <v>54</v>
      </c>
      <c r="B63" s="72" t="s">
        <v>59</v>
      </c>
      <c r="C63" s="136">
        <f t="shared" si="1"/>
        <v>291</v>
      </c>
      <c r="D63" s="142">
        <f t="shared" si="5"/>
        <v>184</v>
      </c>
      <c r="E63" s="78">
        <f t="shared" si="5"/>
        <v>107</v>
      </c>
      <c r="F63" s="136">
        <f t="shared" si="4"/>
        <v>102</v>
      </c>
      <c r="G63" s="142">
        <v>65</v>
      </c>
      <c r="H63" s="78">
        <v>37</v>
      </c>
      <c r="I63" s="136">
        <f t="shared" si="3"/>
        <v>189</v>
      </c>
      <c r="J63" s="142">
        <v>119</v>
      </c>
      <c r="K63" s="79">
        <v>70</v>
      </c>
    </row>
    <row r="64" spans="1:11" x14ac:dyDescent="0.2">
      <c r="A64" s="77">
        <v>55</v>
      </c>
      <c r="B64" s="72" t="s">
        <v>60</v>
      </c>
      <c r="C64" s="136">
        <f t="shared" si="1"/>
        <v>223</v>
      </c>
      <c r="D64" s="142">
        <f t="shared" si="5"/>
        <v>140</v>
      </c>
      <c r="E64" s="78">
        <f t="shared" si="5"/>
        <v>83</v>
      </c>
      <c r="F64" s="136">
        <f t="shared" si="4"/>
        <v>82</v>
      </c>
      <c r="G64" s="142">
        <v>56</v>
      </c>
      <c r="H64" s="78">
        <v>26</v>
      </c>
      <c r="I64" s="136">
        <f t="shared" si="3"/>
        <v>141</v>
      </c>
      <c r="J64" s="142">
        <v>84</v>
      </c>
      <c r="K64" s="79">
        <v>57</v>
      </c>
    </row>
    <row r="65" spans="1:11" x14ac:dyDescent="0.2">
      <c r="A65" s="77">
        <v>56</v>
      </c>
      <c r="B65" s="72" t="s">
        <v>81</v>
      </c>
      <c r="C65" s="136">
        <f t="shared" si="1"/>
        <v>162</v>
      </c>
      <c r="D65" s="142">
        <f t="shared" si="5"/>
        <v>112</v>
      </c>
      <c r="E65" s="78">
        <f t="shared" si="5"/>
        <v>50</v>
      </c>
      <c r="F65" s="136">
        <f t="shared" si="4"/>
        <v>42</v>
      </c>
      <c r="G65" s="142">
        <v>27</v>
      </c>
      <c r="H65" s="78">
        <v>15</v>
      </c>
      <c r="I65" s="136">
        <f t="shared" si="3"/>
        <v>120</v>
      </c>
      <c r="J65" s="142">
        <v>85</v>
      </c>
      <c r="K65" s="79">
        <v>35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128</v>
      </c>
      <c r="D66" s="143">
        <f t="shared" si="5"/>
        <v>85</v>
      </c>
      <c r="E66" s="82">
        <f t="shared" si="5"/>
        <v>43</v>
      </c>
      <c r="F66" s="137">
        <f t="shared" si="4"/>
        <v>29</v>
      </c>
      <c r="G66" s="143">
        <v>20</v>
      </c>
      <c r="H66" s="82">
        <v>9</v>
      </c>
      <c r="I66" s="137">
        <f t="shared" si="3"/>
        <v>99</v>
      </c>
      <c r="J66" s="143">
        <v>65</v>
      </c>
      <c r="K66" s="83">
        <v>34</v>
      </c>
    </row>
    <row r="67" spans="1:11" x14ac:dyDescent="0.2">
      <c r="A67" s="77">
        <v>58</v>
      </c>
      <c r="B67" s="72" t="s">
        <v>61</v>
      </c>
      <c r="C67" s="136">
        <f t="shared" si="1"/>
        <v>141</v>
      </c>
      <c r="D67" s="142">
        <f t="shared" si="5"/>
        <v>93</v>
      </c>
      <c r="E67" s="78">
        <f t="shared" si="5"/>
        <v>48</v>
      </c>
      <c r="F67" s="136">
        <f t="shared" si="4"/>
        <v>37</v>
      </c>
      <c r="G67" s="142">
        <v>20</v>
      </c>
      <c r="H67" s="78">
        <v>17</v>
      </c>
      <c r="I67" s="136">
        <f t="shared" si="3"/>
        <v>104</v>
      </c>
      <c r="J67" s="142">
        <v>73</v>
      </c>
      <c r="K67" s="79">
        <v>31</v>
      </c>
    </row>
    <row r="68" spans="1:11" x14ac:dyDescent="0.2">
      <c r="A68" s="77">
        <v>59</v>
      </c>
      <c r="B68" s="72" t="s">
        <v>62</v>
      </c>
      <c r="C68" s="136">
        <f t="shared" si="1"/>
        <v>104</v>
      </c>
      <c r="D68" s="142">
        <f t="shared" si="5"/>
        <v>70</v>
      </c>
      <c r="E68" s="78">
        <f t="shared" si="5"/>
        <v>34</v>
      </c>
      <c r="F68" s="136">
        <f t="shared" si="4"/>
        <v>21</v>
      </c>
      <c r="G68" s="142">
        <v>8</v>
      </c>
      <c r="H68" s="78">
        <v>13</v>
      </c>
      <c r="I68" s="136">
        <f t="shared" si="3"/>
        <v>83</v>
      </c>
      <c r="J68" s="142">
        <v>62</v>
      </c>
      <c r="K68" s="79">
        <v>21</v>
      </c>
    </row>
    <row r="69" spans="1:11" x14ac:dyDescent="0.2">
      <c r="A69" s="77">
        <v>60</v>
      </c>
      <c r="B69" s="72" t="s">
        <v>63</v>
      </c>
      <c r="C69" s="136">
        <f t="shared" si="1"/>
        <v>80</v>
      </c>
      <c r="D69" s="142">
        <f t="shared" si="5"/>
        <v>56</v>
      </c>
      <c r="E69" s="78">
        <f t="shared" si="5"/>
        <v>24</v>
      </c>
      <c r="F69" s="136">
        <f t="shared" si="4"/>
        <v>19</v>
      </c>
      <c r="G69" s="142">
        <v>12</v>
      </c>
      <c r="H69" s="78">
        <v>7</v>
      </c>
      <c r="I69" s="136">
        <f t="shared" si="3"/>
        <v>61</v>
      </c>
      <c r="J69" s="142">
        <v>44</v>
      </c>
      <c r="K69" s="79">
        <v>17</v>
      </c>
    </row>
    <row r="70" spans="1:11" x14ac:dyDescent="0.2">
      <c r="A70" s="77">
        <v>61</v>
      </c>
      <c r="B70" s="72" t="s">
        <v>64</v>
      </c>
      <c r="C70" s="136">
        <f t="shared" si="1"/>
        <v>63</v>
      </c>
      <c r="D70" s="142">
        <f t="shared" si="5"/>
        <v>43</v>
      </c>
      <c r="E70" s="78">
        <f t="shared" si="5"/>
        <v>20</v>
      </c>
      <c r="F70" s="136">
        <f t="shared" si="4"/>
        <v>11</v>
      </c>
      <c r="G70" s="142">
        <v>7</v>
      </c>
      <c r="H70" s="78">
        <v>4</v>
      </c>
      <c r="I70" s="136">
        <f t="shared" si="3"/>
        <v>52</v>
      </c>
      <c r="J70" s="142">
        <v>36</v>
      </c>
      <c r="K70" s="79">
        <v>16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46</v>
      </c>
      <c r="D71" s="143">
        <f t="shared" si="5"/>
        <v>31</v>
      </c>
      <c r="E71" s="82">
        <f t="shared" si="5"/>
        <v>15</v>
      </c>
      <c r="F71" s="137">
        <f t="shared" si="4"/>
        <v>11</v>
      </c>
      <c r="G71" s="143">
        <v>7</v>
      </c>
      <c r="H71" s="82">
        <v>4</v>
      </c>
      <c r="I71" s="137">
        <f t="shared" si="3"/>
        <v>35</v>
      </c>
      <c r="J71" s="143">
        <v>24</v>
      </c>
      <c r="K71" s="83">
        <v>11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253</v>
      </c>
      <c r="D72" s="145">
        <f t="shared" si="5"/>
        <v>176</v>
      </c>
      <c r="E72" s="91">
        <f t="shared" si="5"/>
        <v>77</v>
      </c>
      <c r="F72" s="139">
        <f t="shared" si="4"/>
        <v>46</v>
      </c>
      <c r="G72" s="145">
        <v>28</v>
      </c>
      <c r="H72" s="91">
        <v>18</v>
      </c>
      <c r="I72" s="139">
        <f t="shared" si="3"/>
        <v>207</v>
      </c>
      <c r="J72" s="145">
        <v>148</v>
      </c>
      <c r="K72" s="92">
        <v>59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116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105891</v>
      </c>
      <c r="D10" s="141">
        <f t="shared" ref="D10:K10" si="0">SUM(D11:D72)</f>
        <v>56017</v>
      </c>
      <c r="E10" s="75">
        <f t="shared" si="0"/>
        <v>49874</v>
      </c>
      <c r="F10" s="135">
        <f t="shared" si="0"/>
        <v>44274</v>
      </c>
      <c r="G10" s="141">
        <f t="shared" si="0"/>
        <v>31692</v>
      </c>
      <c r="H10" s="75">
        <f t="shared" si="0"/>
        <v>12582</v>
      </c>
      <c r="I10" s="135">
        <f t="shared" si="0"/>
        <v>61617</v>
      </c>
      <c r="J10" s="141">
        <f t="shared" si="0"/>
        <v>24325</v>
      </c>
      <c r="K10" s="76">
        <f t="shared" si="0"/>
        <v>37292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0</v>
      </c>
      <c r="D11" s="142">
        <f t="shared" ref="D11:E41" si="2">G11+J11</f>
        <v>0</v>
      </c>
      <c r="E11" s="78">
        <f t="shared" si="2"/>
        <v>0</v>
      </c>
      <c r="F11" s="136">
        <f>SUM(G11:H11)</f>
        <v>0</v>
      </c>
      <c r="G11" s="142">
        <v>0</v>
      </c>
      <c r="H11" s="78">
        <v>0</v>
      </c>
      <c r="I11" s="136">
        <f t="shared" ref="I11:I72" si="3">SUM(J11:K11)</f>
        <v>0</v>
      </c>
      <c r="J11" s="142">
        <v>0</v>
      </c>
      <c r="K11" s="79">
        <v>0</v>
      </c>
    </row>
    <row r="12" spans="1:11" x14ac:dyDescent="0.2">
      <c r="A12" s="77">
        <v>3</v>
      </c>
      <c r="B12" s="72" t="s">
        <v>23</v>
      </c>
      <c r="C12" s="136">
        <f t="shared" si="1"/>
        <v>295</v>
      </c>
      <c r="D12" s="142">
        <f t="shared" si="2"/>
        <v>237</v>
      </c>
      <c r="E12" s="78">
        <f t="shared" si="2"/>
        <v>58</v>
      </c>
      <c r="F12" s="136">
        <f t="shared" ref="F12:F72" si="4">SUM(G12:H12)</f>
        <v>244</v>
      </c>
      <c r="G12" s="142">
        <v>214</v>
      </c>
      <c r="H12" s="78">
        <v>30</v>
      </c>
      <c r="I12" s="136">
        <f t="shared" si="3"/>
        <v>51</v>
      </c>
      <c r="J12" s="142">
        <v>23</v>
      </c>
      <c r="K12" s="79">
        <v>28</v>
      </c>
    </row>
    <row r="13" spans="1:11" x14ac:dyDescent="0.2">
      <c r="A13" s="77">
        <v>4</v>
      </c>
      <c r="B13" s="72" t="s">
        <v>24</v>
      </c>
      <c r="C13" s="136">
        <f t="shared" si="1"/>
        <v>510</v>
      </c>
      <c r="D13" s="142">
        <f t="shared" si="2"/>
        <v>381</v>
      </c>
      <c r="E13" s="78">
        <f t="shared" si="2"/>
        <v>129</v>
      </c>
      <c r="F13" s="136">
        <f t="shared" si="4"/>
        <v>377</v>
      </c>
      <c r="G13" s="142">
        <v>328</v>
      </c>
      <c r="H13" s="78">
        <v>49</v>
      </c>
      <c r="I13" s="136">
        <f t="shared" si="3"/>
        <v>133</v>
      </c>
      <c r="J13" s="142">
        <v>53</v>
      </c>
      <c r="K13" s="79">
        <v>80</v>
      </c>
    </row>
    <row r="14" spans="1:11" x14ac:dyDescent="0.2">
      <c r="A14" s="77">
        <v>5</v>
      </c>
      <c r="B14" s="72" t="s">
        <v>25</v>
      </c>
      <c r="C14" s="136">
        <f t="shared" si="1"/>
        <v>624</v>
      </c>
      <c r="D14" s="142">
        <f t="shared" si="2"/>
        <v>439</v>
      </c>
      <c r="E14" s="78">
        <f t="shared" si="2"/>
        <v>185</v>
      </c>
      <c r="F14" s="136">
        <f t="shared" si="4"/>
        <v>442</v>
      </c>
      <c r="G14" s="142">
        <v>377</v>
      </c>
      <c r="H14" s="78">
        <v>65</v>
      </c>
      <c r="I14" s="136">
        <f t="shared" si="3"/>
        <v>182</v>
      </c>
      <c r="J14" s="142">
        <v>62</v>
      </c>
      <c r="K14" s="79">
        <v>120</v>
      </c>
    </row>
    <row r="15" spans="1:11" x14ac:dyDescent="0.2">
      <c r="A15" s="77">
        <v>6</v>
      </c>
      <c r="B15" s="72" t="s">
        <v>26</v>
      </c>
      <c r="C15" s="136">
        <f t="shared" si="1"/>
        <v>830</v>
      </c>
      <c r="D15" s="142">
        <f t="shared" si="2"/>
        <v>581</v>
      </c>
      <c r="E15" s="78">
        <f t="shared" si="2"/>
        <v>249</v>
      </c>
      <c r="F15" s="136">
        <f t="shared" si="4"/>
        <v>585</v>
      </c>
      <c r="G15" s="142">
        <v>509</v>
      </c>
      <c r="H15" s="78">
        <v>76</v>
      </c>
      <c r="I15" s="136">
        <f t="shared" si="3"/>
        <v>245</v>
      </c>
      <c r="J15" s="142">
        <v>72</v>
      </c>
      <c r="K15" s="79">
        <v>173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1027</v>
      </c>
      <c r="D16" s="143">
        <f t="shared" si="2"/>
        <v>694</v>
      </c>
      <c r="E16" s="82">
        <f t="shared" si="2"/>
        <v>333</v>
      </c>
      <c r="F16" s="137">
        <f t="shared" si="4"/>
        <v>669</v>
      </c>
      <c r="G16" s="143">
        <v>570</v>
      </c>
      <c r="H16" s="82">
        <v>99</v>
      </c>
      <c r="I16" s="137">
        <f t="shared" si="3"/>
        <v>358</v>
      </c>
      <c r="J16" s="143">
        <v>124</v>
      </c>
      <c r="K16" s="83">
        <v>234</v>
      </c>
    </row>
    <row r="17" spans="1:11" x14ac:dyDescent="0.2">
      <c r="A17" s="77">
        <v>8</v>
      </c>
      <c r="B17" s="72" t="s">
        <v>28</v>
      </c>
      <c r="C17" s="136">
        <f t="shared" si="1"/>
        <v>1076</v>
      </c>
      <c r="D17" s="142">
        <f t="shared" si="2"/>
        <v>662</v>
      </c>
      <c r="E17" s="78">
        <f t="shared" si="2"/>
        <v>414</v>
      </c>
      <c r="F17" s="136">
        <f t="shared" si="4"/>
        <v>564</v>
      </c>
      <c r="G17" s="142">
        <v>458</v>
      </c>
      <c r="H17" s="78">
        <v>106</v>
      </c>
      <c r="I17" s="136">
        <f t="shared" si="3"/>
        <v>512</v>
      </c>
      <c r="J17" s="142">
        <v>204</v>
      </c>
      <c r="K17" s="79">
        <v>308</v>
      </c>
    </row>
    <row r="18" spans="1:11" x14ac:dyDescent="0.2">
      <c r="A18" s="77">
        <v>9</v>
      </c>
      <c r="B18" s="72" t="s">
        <v>29</v>
      </c>
      <c r="C18" s="136">
        <f t="shared" si="1"/>
        <v>1219</v>
      </c>
      <c r="D18" s="142">
        <f t="shared" si="2"/>
        <v>730</v>
      </c>
      <c r="E18" s="78">
        <f t="shared" si="2"/>
        <v>489</v>
      </c>
      <c r="F18" s="136">
        <f t="shared" si="4"/>
        <v>619</v>
      </c>
      <c r="G18" s="142">
        <v>487</v>
      </c>
      <c r="H18" s="78">
        <v>132</v>
      </c>
      <c r="I18" s="136">
        <f t="shared" si="3"/>
        <v>600</v>
      </c>
      <c r="J18" s="142">
        <v>243</v>
      </c>
      <c r="K18" s="79">
        <v>357</v>
      </c>
    </row>
    <row r="19" spans="1:11" x14ac:dyDescent="0.2">
      <c r="A19" s="77">
        <v>10</v>
      </c>
      <c r="B19" s="72" t="s">
        <v>30</v>
      </c>
      <c r="C19" s="136">
        <f t="shared" si="1"/>
        <v>1271</v>
      </c>
      <c r="D19" s="142">
        <f t="shared" si="2"/>
        <v>728</v>
      </c>
      <c r="E19" s="78">
        <f t="shared" si="2"/>
        <v>543</v>
      </c>
      <c r="F19" s="136">
        <f t="shared" si="4"/>
        <v>549</v>
      </c>
      <c r="G19" s="142">
        <v>418</v>
      </c>
      <c r="H19" s="78">
        <v>131</v>
      </c>
      <c r="I19" s="136">
        <f t="shared" si="3"/>
        <v>722</v>
      </c>
      <c r="J19" s="142">
        <v>310</v>
      </c>
      <c r="K19" s="79">
        <v>412</v>
      </c>
    </row>
    <row r="20" spans="1:11" x14ac:dyDescent="0.2">
      <c r="A20" s="77">
        <v>11</v>
      </c>
      <c r="B20" s="72" t="s">
        <v>31</v>
      </c>
      <c r="C20" s="136">
        <f t="shared" si="1"/>
        <v>1408</v>
      </c>
      <c r="D20" s="142">
        <f t="shared" si="2"/>
        <v>776</v>
      </c>
      <c r="E20" s="78">
        <f t="shared" si="2"/>
        <v>632</v>
      </c>
      <c r="F20" s="136">
        <f t="shared" si="4"/>
        <v>607</v>
      </c>
      <c r="G20" s="142">
        <v>474</v>
      </c>
      <c r="H20" s="78">
        <v>133</v>
      </c>
      <c r="I20" s="136">
        <f t="shared" si="3"/>
        <v>801</v>
      </c>
      <c r="J20" s="142">
        <v>302</v>
      </c>
      <c r="K20" s="79">
        <v>499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1513</v>
      </c>
      <c r="D21" s="143">
        <f t="shared" si="2"/>
        <v>830</v>
      </c>
      <c r="E21" s="82">
        <f t="shared" si="2"/>
        <v>683</v>
      </c>
      <c r="F21" s="137">
        <f t="shared" si="4"/>
        <v>601</v>
      </c>
      <c r="G21" s="143">
        <v>463</v>
      </c>
      <c r="H21" s="82">
        <v>138</v>
      </c>
      <c r="I21" s="137">
        <f t="shared" si="3"/>
        <v>912</v>
      </c>
      <c r="J21" s="143">
        <v>367</v>
      </c>
      <c r="K21" s="83">
        <v>545</v>
      </c>
    </row>
    <row r="22" spans="1:11" x14ac:dyDescent="0.2">
      <c r="A22" s="77">
        <v>13</v>
      </c>
      <c r="B22" s="72" t="s">
        <v>33</v>
      </c>
      <c r="C22" s="136">
        <f t="shared" si="1"/>
        <v>1768</v>
      </c>
      <c r="D22" s="142">
        <f t="shared" si="2"/>
        <v>955</v>
      </c>
      <c r="E22" s="78">
        <f t="shared" si="2"/>
        <v>813</v>
      </c>
      <c r="F22" s="136">
        <f t="shared" si="4"/>
        <v>718</v>
      </c>
      <c r="G22" s="142">
        <v>548</v>
      </c>
      <c r="H22" s="78">
        <v>170</v>
      </c>
      <c r="I22" s="136">
        <f t="shared" si="3"/>
        <v>1050</v>
      </c>
      <c r="J22" s="142">
        <v>407</v>
      </c>
      <c r="K22" s="79">
        <v>643</v>
      </c>
    </row>
    <row r="23" spans="1:11" x14ac:dyDescent="0.2">
      <c r="A23" s="77">
        <v>14</v>
      </c>
      <c r="B23" s="72" t="s">
        <v>34</v>
      </c>
      <c r="C23" s="136">
        <f t="shared" si="1"/>
        <v>1916</v>
      </c>
      <c r="D23" s="142">
        <f t="shared" si="2"/>
        <v>979</v>
      </c>
      <c r="E23" s="78">
        <f t="shared" si="2"/>
        <v>937</v>
      </c>
      <c r="F23" s="136">
        <f t="shared" si="4"/>
        <v>748</v>
      </c>
      <c r="G23" s="142">
        <v>555</v>
      </c>
      <c r="H23" s="78">
        <v>193</v>
      </c>
      <c r="I23" s="136">
        <f t="shared" si="3"/>
        <v>1168</v>
      </c>
      <c r="J23" s="142">
        <v>424</v>
      </c>
      <c r="K23" s="79">
        <v>744</v>
      </c>
    </row>
    <row r="24" spans="1:11" x14ac:dyDescent="0.2">
      <c r="A24" s="77">
        <v>15</v>
      </c>
      <c r="B24" s="72" t="s">
        <v>35</v>
      </c>
      <c r="C24" s="136">
        <f t="shared" si="1"/>
        <v>1937</v>
      </c>
      <c r="D24" s="142">
        <f t="shared" si="2"/>
        <v>1024</v>
      </c>
      <c r="E24" s="78">
        <f t="shared" si="2"/>
        <v>913</v>
      </c>
      <c r="F24" s="136">
        <f t="shared" si="4"/>
        <v>778</v>
      </c>
      <c r="G24" s="142">
        <v>589</v>
      </c>
      <c r="H24" s="78">
        <v>189</v>
      </c>
      <c r="I24" s="136">
        <f t="shared" si="3"/>
        <v>1159</v>
      </c>
      <c r="J24" s="142">
        <v>435</v>
      </c>
      <c r="K24" s="79">
        <v>724</v>
      </c>
    </row>
    <row r="25" spans="1:11" x14ac:dyDescent="0.2">
      <c r="A25" s="77">
        <v>16</v>
      </c>
      <c r="B25" s="72" t="s">
        <v>36</v>
      </c>
      <c r="C25" s="136">
        <f t="shared" si="1"/>
        <v>2081</v>
      </c>
      <c r="D25" s="142">
        <f t="shared" si="2"/>
        <v>1119</v>
      </c>
      <c r="E25" s="78">
        <f t="shared" si="2"/>
        <v>962</v>
      </c>
      <c r="F25" s="136">
        <f t="shared" si="4"/>
        <v>853</v>
      </c>
      <c r="G25" s="142">
        <v>649</v>
      </c>
      <c r="H25" s="78">
        <v>204</v>
      </c>
      <c r="I25" s="136">
        <f t="shared" si="3"/>
        <v>1228</v>
      </c>
      <c r="J25" s="142">
        <v>470</v>
      </c>
      <c r="K25" s="79">
        <v>758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2145</v>
      </c>
      <c r="D26" s="143">
        <f t="shared" si="2"/>
        <v>1143</v>
      </c>
      <c r="E26" s="82">
        <f t="shared" si="2"/>
        <v>1002</v>
      </c>
      <c r="F26" s="137">
        <f t="shared" si="4"/>
        <v>888</v>
      </c>
      <c r="G26" s="143">
        <v>670</v>
      </c>
      <c r="H26" s="82">
        <v>218</v>
      </c>
      <c r="I26" s="137">
        <f t="shared" si="3"/>
        <v>1257</v>
      </c>
      <c r="J26" s="143">
        <v>473</v>
      </c>
      <c r="K26" s="83">
        <v>784</v>
      </c>
    </row>
    <row r="27" spans="1:11" x14ac:dyDescent="0.2">
      <c r="A27" s="77">
        <v>18</v>
      </c>
      <c r="B27" s="72" t="s">
        <v>38</v>
      </c>
      <c r="C27" s="136">
        <f t="shared" si="1"/>
        <v>2174</v>
      </c>
      <c r="D27" s="142">
        <f t="shared" si="2"/>
        <v>1143</v>
      </c>
      <c r="E27" s="78">
        <f t="shared" si="2"/>
        <v>1031</v>
      </c>
      <c r="F27" s="136">
        <f t="shared" si="4"/>
        <v>877</v>
      </c>
      <c r="G27" s="142">
        <v>668</v>
      </c>
      <c r="H27" s="78">
        <v>209</v>
      </c>
      <c r="I27" s="136">
        <f t="shared" si="3"/>
        <v>1297</v>
      </c>
      <c r="J27" s="142">
        <v>475</v>
      </c>
      <c r="K27" s="79">
        <v>822</v>
      </c>
    </row>
    <row r="28" spans="1:11" x14ac:dyDescent="0.2">
      <c r="A28" s="77">
        <v>19</v>
      </c>
      <c r="B28" s="72" t="s">
        <v>39</v>
      </c>
      <c r="C28" s="136">
        <f t="shared" si="1"/>
        <v>2187</v>
      </c>
      <c r="D28" s="142">
        <f t="shared" si="2"/>
        <v>1164</v>
      </c>
      <c r="E28" s="78">
        <f t="shared" si="2"/>
        <v>1023</v>
      </c>
      <c r="F28" s="136">
        <f t="shared" si="4"/>
        <v>876</v>
      </c>
      <c r="G28" s="142">
        <v>671</v>
      </c>
      <c r="H28" s="78">
        <v>205</v>
      </c>
      <c r="I28" s="136">
        <f t="shared" si="3"/>
        <v>1311</v>
      </c>
      <c r="J28" s="142">
        <v>493</v>
      </c>
      <c r="K28" s="79">
        <v>818</v>
      </c>
    </row>
    <row r="29" spans="1:11" x14ac:dyDescent="0.2">
      <c r="A29" s="77">
        <v>20</v>
      </c>
      <c r="B29" s="72" t="s">
        <v>40</v>
      </c>
      <c r="C29" s="136">
        <f t="shared" si="1"/>
        <v>2277</v>
      </c>
      <c r="D29" s="142">
        <f t="shared" si="2"/>
        <v>1233</v>
      </c>
      <c r="E29" s="78">
        <f t="shared" si="2"/>
        <v>1044</v>
      </c>
      <c r="F29" s="136">
        <f t="shared" si="4"/>
        <v>942</v>
      </c>
      <c r="G29" s="142">
        <v>718</v>
      </c>
      <c r="H29" s="78">
        <v>224</v>
      </c>
      <c r="I29" s="136">
        <f t="shared" si="3"/>
        <v>1335</v>
      </c>
      <c r="J29" s="142">
        <v>515</v>
      </c>
      <c r="K29" s="79">
        <v>820</v>
      </c>
    </row>
    <row r="30" spans="1:11" x14ac:dyDescent="0.2">
      <c r="A30" s="77">
        <v>21</v>
      </c>
      <c r="B30" s="72" t="s">
        <v>41</v>
      </c>
      <c r="C30" s="136">
        <f t="shared" si="1"/>
        <v>2349</v>
      </c>
      <c r="D30" s="142">
        <f t="shared" si="2"/>
        <v>1272</v>
      </c>
      <c r="E30" s="78">
        <f t="shared" si="2"/>
        <v>1077</v>
      </c>
      <c r="F30" s="136">
        <f t="shared" si="4"/>
        <v>952</v>
      </c>
      <c r="G30" s="142">
        <v>728</v>
      </c>
      <c r="H30" s="78">
        <v>224</v>
      </c>
      <c r="I30" s="136">
        <f t="shared" si="3"/>
        <v>1397</v>
      </c>
      <c r="J30" s="142">
        <v>544</v>
      </c>
      <c r="K30" s="79">
        <v>853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2477</v>
      </c>
      <c r="D31" s="143">
        <f t="shared" si="2"/>
        <v>1336</v>
      </c>
      <c r="E31" s="82">
        <f t="shared" si="2"/>
        <v>1141</v>
      </c>
      <c r="F31" s="137">
        <f t="shared" si="4"/>
        <v>1030</v>
      </c>
      <c r="G31" s="143">
        <v>765</v>
      </c>
      <c r="H31" s="82">
        <v>265</v>
      </c>
      <c r="I31" s="137">
        <f t="shared" si="3"/>
        <v>1447</v>
      </c>
      <c r="J31" s="143">
        <v>571</v>
      </c>
      <c r="K31" s="83">
        <v>876</v>
      </c>
    </row>
    <row r="32" spans="1:11" x14ac:dyDescent="0.2">
      <c r="A32" s="77">
        <v>23</v>
      </c>
      <c r="B32" s="72" t="s">
        <v>43</v>
      </c>
      <c r="C32" s="136">
        <f t="shared" si="1"/>
        <v>2460</v>
      </c>
      <c r="D32" s="142">
        <f t="shared" si="2"/>
        <v>1277</v>
      </c>
      <c r="E32" s="78">
        <f t="shared" si="2"/>
        <v>1183</v>
      </c>
      <c r="F32" s="136">
        <f t="shared" si="4"/>
        <v>977</v>
      </c>
      <c r="G32" s="142">
        <v>745</v>
      </c>
      <c r="H32" s="78">
        <v>232</v>
      </c>
      <c r="I32" s="136">
        <f t="shared" si="3"/>
        <v>1483</v>
      </c>
      <c r="J32" s="142">
        <v>532</v>
      </c>
      <c r="K32" s="79">
        <v>951</v>
      </c>
    </row>
    <row r="33" spans="1:11" x14ac:dyDescent="0.2">
      <c r="A33" s="77">
        <v>24</v>
      </c>
      <c r="B33" s="72" t="s">
        <v>44</v>
      </c>
      <c r="C33" s="136">
        <f t="shared" si="1"/>
        <v>2533</v>
      </c>
      <c r="D33" s="142">
        <f t="shared" si="2"/>
        <v>1319</v>
      </c>
      <c r="E33" s="78">
        <f t="shared" si="2"/>
        <v>1214</v>
      </c>
      <c r="F33" s="136">
        <f t="shared" si="4"/>
        <v>1053</v>
      </c>
      <c r="G33" s="142">
        <v>787</v>
      </c>
      <c r="H33" s="78">
        <v>266</v>
      </c>
      <c r="I33" s="136">
        <f t="shared" si="3"/>
        <v>1480</v>
      </c>
      <c r="J33" s="142">
        <v>532</v>
      </c>
      <c r="K33" s="79">
        <v>948</v>
      </c>
    </row>
    <row r="34" spans="1:11" x14ac:dyDescent="0.2">
      <c r="A34" s="77">
        <v>25</v>
      </c>
      <c r="B34" s="72" t="s">
        <v>45</v>
      </c>
      <c r="C34" s="136">
        <f t="shared" si="1"/>
        <v>2708</v>
      </c>
      <c r="D34" s="142">
        <f t="shared" si="2"/>
        <v>1400</v>
      </c>
      <c r="E34" s="78">
        <f t="shared" si="2"/>
        <v>1308</v>
      </c>
      <c r="F34" s="136">
        <f t="shared" si="4"/>
        <v>1118</v>
      </c>
      <c r="G34" s="142">
        <v>840</v>
      </c>
      <c r="H34" s="78">
        <v>278</v>
      </c>
      <c r="I34" s="136">
        <f t="shared" si="3"/>
        <v>1590</v>
      </c>
      <c r="J34" s="142">
        <v>560</v>
      </c>
      <c r="K34" s="79">
        <v>1030</v>
      </c>
    </row>
    <row r="35" spans="1:11" x14ac:dyDescent="0.2">
      <c r="A35" s="77">
        <v>26</v>
      </c>
      <c r="B35" s="72" t="s">
        <v>66</v>
      </c>
      <c r="C35" s="136">
        <f t="shared" si="1"/>
        <v>2772</v>
      </c>
      <c r="D35" s="142">
        <f t="shared" si="2"/>
        <v>1421</v>
      </c>
      <c r="E35" s="78">
        <f t="shared" si="2"/>
        <v>1351</v>
      </c>
      <c r="F35" s="136">
        <f t="shared" si="4"/>
        <v>1109</v>
      </c>
      <c r="G35" s="142">
        <v>827</v>
      </c>
      <c r="H35" s="78">
        <v>282</v>
      </c>
      <c r="I35" s="136">
        <f t="shared" si="3"/>
        <v>1663</v>
      </c>
      <c r="J35" s="142">
        <v>594</v>
      </c>
      <c r="K35" s="79">
        <v>1069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2862</v>
      </c>
      <c r="D36" s="143">
        <f t="shared" si="2"/>
        <v>1477</v>
      </c>
      <c r="E36" s="82">
        <f t="shared" si="2"/>
        <v>1385</v>
      </c>
      <c r="F36" s="137">
        <f t="shared" si="4"/>
        <v>1213</v>
      </c>
      <c r="G36" s="143">
        <v>871</v>
      </c>
      <c r="H36" s="82">
        <v>342</v>
      </c>
      <c r="I36" s="137">
        <f t="shared" si="3"/>
        <v>1649</v>
      </c>
      <c r="J36" s="143">
        <v>606</v>
      </c>
      <c r="K36" s="83">
        <v>1043</v>
      </c>
    </row>
    <row r="37" spans="1:11" x14ac:dyDescent="0.2">
      <c r="A37" s="77">
        <v>28</v>
      </c>
      <c r="B37" s="72" t="s">
        <v>46</v>
      </c>
      <c r="C37" s="136">
        <f t="shared" si="1"/>
        <v>2758</v>
      </c>
      <c r="D37" s="142">
        <f t="shared" si="2"/>
        <v>1397</v>
      </c>
      <c r="E37" s="78">
        <f t="shared" si="2"/>
        <v>1361</v>
      </c>
      <c r="F37" s="136">
        <f t="shared" si="4"/>
        <v>1166</v>
      </c>
      <c r="G37" s="142">
        <v>843</v>
      </c>
      <c r="H37" s="78">
        <v>323</v>
      </c>
      <c r="I37" s="136">
        <f t="shared" si="3"/>
        <v>1592</v>
      </c>
      <c r="J37" s="142">
        <v>554</v>
      </c>
      <c r="K37" s="79">
        <v>1038</v>
      </c>
    </row>
    <row r="38" spans="1:11" x14ac:dyDescent="0.2">
      <c r="A38" s="77">
        <v>29</v>
      </c>
      <c r="B38" s="72" t="s">
        <v>47</v>
      </c>
      <c r="C38" s="136">
        <f t="shared" si="1"/>
        <v>2812</v>
      </c>
      <c r="D38" s="142">
        <f t="shared" si="2"/>
        <v>1390</v>
      </c>
      <c r="E38" s="78">
        <f t="shared" si="2"/>
        <v>1422</v>
      </c>
      <c r="F38" s="136">
        <f t="shared" si="4"/>
        <v>1211</v>
      </c>
      <c r="G38" s="142">
        <v>837</v>
      </c>
      <c r="H38" s="78">
        <v>374</v>
      </c>
      <c r="I38" s="136">
        <f t="shared" si="3"/>
        <v>1601</v>
      </c>
      <c r="J38" s="142">
        <v>553</v>
      </c>
      <c r="K38" s="79">
        <v>1048</v>
      </c>
    </row>
    <row r="39" spans="1:11" x14ac:dyDescent="0.2">
      <c r="A39" s="77">
        <v>30</v>
      </c>
      <c r="B39" s="72" t="s">
        <v>68</v>
      </c>
      <c r="C39" s="136">
        <f t="shared" si="1"/>
        <v>2844</v>
      </c>
      <c r="D39" s="142">
        <f t="shared" si="2"/>
        <v>1393</v>
      </c>
      <c r="E39" s="78">
        <f t="shared" si="2"/>
        <v>1451</v>
      </c>
      <c r="F39" s="136">
        <f t="shared" si="4"/>
        <v>1253</v>
      </c>
      <c r="G39" s="142">
        <v>861</v>
      </c>
      <c r="H39" s="78">
        <v>392</v>
      </c>
      <c r="I39" s="136">
        <f t="shared" si="3"/>
        <v>1591</v>
      </c>
      <c r="J39" s="142">
        <v>532</v>
      </c>
      <c r="K39" s="79">
        <v>1059</v>
      </c>
    </row>
    <row r="40" spans="1:11" x14ac:dyDescent="0.2">
      <c r="A40" s="77">
        <v>31</v>
      </c>
      <c r="B40" s="72" t="s">
        <v>69</v>
      </c>
      <c r="C40" s="136">
        <f t="shared" si="1"/>
        <v>2839</v>
      </c>
      <c r="D40" s="142">
        <f t="shared" si="2"/>
        <v>1437</v>
      </c>
      <c r="E40" s="78">
        <f t="shared" si="2"/>
        <v>1402</v>
      </c>
      <c r="F40" s="136">
        <f t="shared" si="4"/>
        <v>1322</v>
      </c>
      <c r="G40" s="142">
        <v>922</v>
      </c>
      <c r="H40" s="78">
        <v>400</v>
      </c>
      <c r="I40" s="136">
        <f t="shared" si="3"/>
        <v>1517</v>
      </c>
      <c r="J40" s="142">
        <v>515</v>
      </c>
      <c r="K40" s="79">
        <v>1002</v>
      </c>
    </row>
    <row r="41" spans="1:11" x14ac:dyDescent="0.2">
      <c r="A41" s="77">
        <v>32</v>
      </c>
      <c r="B41" s="72" t="s">
        <v>70</v>
      </c>
      <c r="C41" s="136">
        <f t="shared" si="1"/>
        <v>3037</v>
      </c>
      <c r="D41" s="142">
        <f t="shared" si="2"/>
        <v>1503</v>
      </c>
      <c r="E41" s="78">
        <f t="shared" si="2"/>
        <v>1534</v>
      </c>
      <c r="F41" s="136">
        <f t="shared" si="4"/>
        <v>1324</v>
      </c>
      <c r="G41" s="142">
        <v>893</v>
      </c>
      <c r="H41" s="78">
        <v>431</v>
      </c>
      <c r="I41" s="136">
        <f t="shared" si="3"/>
        <v>1713</v>
      </c>
      <c r="J41" s="142">
        <v>610</v>
      </c>
      <c r="K41" s="79">
        <v>1103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3048</v>
      </c>
      <c r="D42" s="144">
        <f t="shared" ref="D42:E72" si="5">G42+J42</f>
        <v>1560</v>
      </c>
      <c r="E42" s="87">
        <f t="shared" si="5"/>
        <v>1488</v>
      </c>
      <c r="F42" s="138">
        <f t="shared" si="4"/>
        <v>1321</v>
      </c>
      <c r="G42" s="144">
        <v>915</v>
      </c>
      <c r="H42" s="87">
        <v>406</v>
      </c>
      <c r="I42" s="138">
        <f t="shared" si="3"/>
        <v>1727</v>
      </c>
      <c r="J42" s="144">
        <v>645</v>
      </c>
      <c r="K42" s="88">
        <v>1082</v>
      </c>
    </row>
    <row r="43" spans="1:11" x14ac:dyDescent="0.2">
      <c r="A43" s="77">
        <v>34</v>
      </c>
      <c r="B43" s="72" t="s">
        <v>71</v>
      </c>
      <c r="C43" s="136">
        <f t="shared" si="1"/>
        <v>3031</v>
      </c>
      <c r="D43" s="142">
        <f t="shared" si="5"/>
        <v>1510</v>
      </c>
      <c r="E43" s="78">
        <f t="shared" si="5"/>
        <v>1521</v>
      </c>
      <c r="F43" s="136">
        <f t="shared" si="4"/>
        <v>1249</v>
      </c>
      <c r="G43" s="142">
        <v>859</v>
      </c>
      <c r="H43" s="78">
        <v>390</v>
      </c>
      <c r="I43" s="136">
        <f t="shared" si="3"/>
        <v>1782</v>
      </c>
      <c r="J43" s="142">
        <v>651</v>
      </c>
      <c r="K43" s="79">
        <v>1131</v>
      </c>
    </row>
    <row r="44" spans="1:11" x14ac:dyDescent="0.2">
      <c r="A44" s="77">
        <v>35</v>
      </c>
      <c r="B44" s="72" t="s">
        <v>72</v>
      </c>
      <c r="C44" s="136">
        <f t="shared" si="1"/>
        <v>3075</v>
      </c>
      <c r="D44" s="142">
        <f t="shared" si="5"/>
        <v>1510</v>
      </c>
      <c r="E44" s="78">
        <f t="shared" si="5"/>
        <v>1565</v>
      </c>
      <c r="F44" s="136">
        <f t="shared" si="4"/>
        <v>1252</v>
      </c>
      <c r="G44" s="142">
        <v>835</v>
      </c>
      <c r="H44" s="78">
        <v>417</v>
      </c>
      <c r="I44" s="136">
        <f t="shared" si="3"/>
        <v>1823</v>
      </c>
      <c r="J44" s="142">
        <v>675</v>
      </c>
      <c r="K44" s="79">
        <v>1148</v>
      </c>
    </row>
    <row r="45" spans="1:11" x14ac:dyDescent="0.2">
      <c r="A45" s="77">
        <v>36</v>
      </c>
      <c r="B45" s="72" t="s">
        <v>73</v>
      </c>
      <c r="C45" s="136">
        <f t="shared" si="1"/>
        <v>3145</v>
      </c>
      <c r="D45" s="142">
        <f t="shared" si="5"/>
        <v>1579</v>
      </c>
      <c r="E45" s="78">
        <f t="shared" si="5"/>
        <v>1566</v>
      </c>
      <c r="F45" s="136">
        <f t="shared" si="4"/>
        <v>1291</v>
      </c>
      <c r="G45" s="142">
        <v>836</v>
      </c>
      <c r="H45" s="78">
        <v>455</v>
      </c>
      <c r="I45" s="136">
        <f t="shared" si="3"/>
        <v>1854</v>
      </c>
      <c r="J45" s="142">
        <v>743</v>
      </c>
      <c r="K45" s="79">
        <v>1111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3081</v>
      </c>
      <c r="D46" s="143">
        <f t="shared" si="5"/>
        <v>1525</v>
      </c>
      <c r="E46" s="82">
        <f t="shared" si="5"/>
        <v>1556</v>
      </c>
      <c r="F46" s="137">
        <f t="shared" si="4"/>
        <v>1256</v>
      </c>
      <c r="G46" s="143">
        <v>829</v>
      </c>
      <c r="H46" s="82">
        <v>427</v>
      </c>
      <c r="I46" s="137">
        <f t="shared" si="3"/>
        <v>1825</v>
      </c>
      <c r="J46" s="143">
        <v>696</v>
      </c>
      <c r="K46" s="83">
        <v>1129</v>
      </c>
    </row>
    <row r="47" spans="1:11" x14ac:dyDescent="0.2">
      <c r="A47" s="77">
        <v>38</v>
      </c>
      <c r="B47" s="72" t="s">
        <v>49</v>
      </c>
      <c r="C47" s="136">
        <f t="shared" si="1"/>
        <v>3129</v>
      </c>
      <c r="D47" s="142">
        <f t="shared" si="5"/>
        <v>1544</v>
      </c>
      <c r="E47" s="78">
        <f t="shared" si="5"/>
        <v>1585</v>
      </c>
      <c r="F47" s="136">
        <f t="shared" si="4"/>
        <v>1281</v>
      </c>
      <c r="G47" s="142">
        <v>818</v>
      </c>
      <c r="H47" s="78">
        <v>463</v>
      </c>
      <c r="I47" s="136">
        <f t="shared" si="3"/>
        <v>1848</v>
      </c>
      <c r="J47" s="142">
        <v>726</v>
      </c>
      <c r="K47" s="79">
        <v>1122</v>
      </c>
    </row>
    <row r="48" spans="1:11" x14ac:dyDescent="0.2">
      <c r="A48" s="77">
        <v>39</v>
      </c>
      <c r="B48" s="72" t="s">
        <v>50</v>
      </c>
      <c r="C48" s="136">
        <f t="shared" si="1"/>
        <v>3155</v>
      </c>
      <c r="D48" s="142">
        <f t="shared" si="5"/>
        <v>1567</v>
      </c>
      <c r="E48" s="78">
        <f t="shared" si="5"/>
        <v>1588</v>
      </c>
      <c r="F48" s="136">
        <f t="shared" si="4"/>
        <v>1300</v>
      </c>
      <c r="G48" s="142">
        <v>834</v>
      </c>
      <c r="H48" s="78">
        <v>466</v>
      </c>
      <c r="I48" s="136">
        <f t="shared" si="3"/>
        <v>1855</v>
      </c>
      <c r="J48" s="142">
        <v>733</v>
      </c>
      <c r="K48" s="79">
        <v>1122</v>
      </c>
    </row>
    <row r="49" spans="1:11" x14ac:dyDescent="0.2">
      <c r="A49" s="77">
        <v>40</v>
      </c>
      <c r="B49" s="72" t="s">
        <v>51</v>
      </c>
      <c r="C49" s="136">
        <f t="shared" si="1"/>
        <v>2998</v>
      </c>
      <c r="D49" s="142">
        <f t="shared" si="5"/>
        <v>1481</v>
      </c>
      <c r="E49" s="78">
        <f t="shared" si="5"/>
        <v>1517</v>
      </c>
      <c r="F49" s="136">
        <f t="shared" si="4"/>
        <v>1132</v>
      </c>
      <c r="G49" s="142">
        <v>729</v>
      </c>
      <c r="H49" s="78">
        <v>403</v>
      </c>
      <c r="I49" s="136">
        <f t="shared" si="3"/>
        <v>1866</v>
      </c>
      <c r="J49" s="142">
        <v>752</v>
      </c>
      <c r="K49" s="79">
        <v>1114</v>
      </c>
    </row>
    <row r="50" spans="1:11" x14ac:dyDescent="0.2">
      <c r="A50" s="77">
        <v>41</v>
      </c>
      <c r="B50" s="72" t="s">
        <v>75</v>
      </c>
      <c r="C50" s="136">
        <f t="shared" si="1"/>
        <v>3043</v>
      </c>
      <c r="D50" s="142">
        <f t="shared" si="5"/>
        <v>1473</v>
      </c>
      <c r="E50" s="78">
        <f t="shared" si="5"/>
        <v>1570</v>
      </c>
      <c r="F50" s="136">
        <f t="shared" si="4"/>
        <v>1175</v>
      </c>
      <c r="G50" s="142">
        <v>746</v>
      </c>
      <c r="H50" s="78">
        <v>429</v>
      </c>
      <c r="I50" s="136">
        <f t="shared" si="3"/>
        <v>1868</v>
      </c>
      <c r="J50" s="142">
        <v>727</v>
      </c>
      <c r="K50" s="79">
        <v>1141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2933</v>
      </c>
      <c r="D51" s="143">
        <f t="shared" si="5"/>
        <v>1410</v>
      </c>
      <c r="E51" s="82">
        <f t="shared" si="5"/>
        <v>1523</v>
      </c>
      <c r="F51" s="137">
        <f t="shared" si="4"/>
        <v>1144</v>
      </c>
      <c r="G51" s="143">
        <v>716</v>
      </c>
      <c r="H51" s="82">
        <v>428</v>
      </c>
      <c r="I51" s="137">
        <f t="shared" si="3"/>
        <v>1789</v>
      </c>
      <c r="J51" s="143">
        <v>694</v>
      </c>
      <c r="K51" s="83">
        <v>1095</v>
      </c>
    </row>
    <row r="52" spans="1:11" x14ac:dyDescent="0.2">
      <c r="A52" s="77">
        <v>43</v>
      </c>
      <c r="B52" s="72" t="s">
        <v>52</v>
      </c>
      <c r="C52" s="136">
        <f t="shared" si="1"/>
        <v>2897</v>
      </c>
      <c r="D52" s="142">
        <f t="shared" si="5"/>
        <v>1456</v>
      </c>
      <c r="E52" s="78">
        <f t="shared" si="5"/>
        <v>1441</v>
      </c>
      <c r="F52" s="136">
        <f t="shared" si="4"/>
        <v>1096</v>
      </c>
      <c r="G52" s="142">
        <v>722</v>
      </c>
      <c r="H52" s="78">
        <v>374</v>
      </c>
      <c r="I52" s="136">
        <f t="shared" si="3"/>
        <v>1801</v>
      </c>
      <c r="J52" s="142">
        <v>734</v>
      </c>
      <c r="K52" s="79">
        <v>1067</v>
      </c>
    </row>
    <row r="53" spans="1:11" x14ac:dyDescent="0.2">
      <c r="A53" s="77">
        <v>44</v>
      </c>
      <c r="B53" s="72" t="s">
        <v>77</v>
      </c>
      <c r="C53" s="136">
        <f t="shared" si="1"/>
        <v>2858</v>
      </c>
      <c r="D53" s="142">
        <f t="shared" si="5"/>
        <v>1455</v>
      </c>
      <c r="E53" s="78">
        <f t="shared" si="5"/>
        <v>1403</v>
      </c>
      <c r="F53" s="136">
        <f t="shared" si="4"/>
        <v>1129</v>
      </c>
      <c r="G53" s="142">
        <v>710</v>
      </c>
      <c r="H53" s="78">
        <v>419</v>
      </c>
      <c r="I53" s="136">
        <f t="shared" si="3"/>
        <v>1729</v>
      </c>
      <c r="J53" s="142">
        <v>745</v>
      </c>
      <c r="K53" s="79">
        <v>984</v>
      </c>
    </row>
    <row r="54" spans="1:11" x14ac:dyDescent="0.2">
      <c r="A54" s="77">
        <v>45</v>
      </c>
      <c r="B54" s="72" t="s">
        <v>78</v>
      </c>
      <c r="C54" s="136">
        <f t="shared" si="1"/>
        <v>2693</v>
      </c>
      <c r="D54" s="142">
        <f t="shared" si="5"/>
        <v>1400</v>
      </c>
      <c r="E54" s="78">
        <f t="shared" si="5"/>
        <v>1293</v>
      </c>
      <c r="F54" s="136">
        <f t="shared" si="4"/>
        <v>993</v>
      </c>
      <c r="G54" s="142">
        <v>646</v>
      </c>
      <c r="H54" s="78">
        <v>347</v>
      </c>
      <c r="I54" s="136">
        <f t="shared" si="3"/>
        <v>1700</v>
      </c>
      <c r="J54" s="142">
        <v>754</v>
      </c>
      <c r="K54" s="79">
        <v>946</v>
      </c>
    </row>
    <row r="55" spans="1:11" x14ac:dyDescent="0.2">
      <c r="A55" s="77">
        <v>46</v>
      </c>
      <c r="B55" s="72" t="s">
        <v>79</v>
      </c>
      <c r="C55" s="136">
        <f t="shared" si="1"/>
        <v>2330</v>
      </c>
      <c r="D55" s="142">
        <f t="shared" si="5"/>
        <v>1213</v>
      </c>
      <c r="E55" s="78">
        <f t="shared" si="5"/>
        <v>1117</v>
      </c>
      <c r="F55" s="136">
        <f t="shared" si="4"/>
        <v>876</v>
      </c>
      <c r="G55" s="142">
        <v>582</v>
      </c>
      <c r="H55" s="78">
        <v>294</v>
      </c>
      <c r="I55" s="136">
        <f t="shared" si="3"/>
        <v>1454</v>
      </c>
      <c r="J55" s="142">
        <v>631</v>
      </c>
      <c r="K55" s="79">
        <v>823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2102</v>
      </c>
      <c r="D56" s="143">
        <f t="shared" si="5"/>
        <v>1117</v>
      </c>
      <c r="E56" s="82">
        <f t="shared" si="5"/>
        <v>985</v>
      </c>
      <c r="F56" s="137">
        <f t="shared" si="4"/>
        <v>832</v>
      </c>
      <c r="G56" s="143">
        <v>542</v>
      </c>
      <c r="H56" s="82">
        <v>290</v>
      </c>
      <c r="I56" s="137">
        <f t="shared" si="3"/>
        <v>1270</v>
      </c>
      <c r="J56" s="143">
        <v>575</v>
      </c>
      <c r="K56" s="83">
        <v>695</v>
      </c>
    </row>
    <row r="57" spans="1:11" x14ac:dyDescent="0.2">
      <c r="A57" s="77">
        <v>48</v>
      </c>
      <c r="B57" s="72" t="s">
        <v>53</v>
      </c>
      <c r="C57" s="136">
        <f t="shared" si="1"/>
        <v>1275</v>
      </c>
      <c r="D57" s="142">
        <f t="shared" si="5"/>
        <v>983</v>
      </c>
      <c r="E57" s="78">
        <f t="shared" si="5"/>
        <v>292</v>
      </c>
      <c r="F57" s="136">
        <f t="shared" si="4"/>
        <v>478</v>
      </c>
      <c r="G57" s="142">
        <v>409</v>
      </c>
      <c r="H57" s="78">
        <v>69</v>
      </c>
      <c r="I57" s="136">
        <f t="shared" si="3"/>
        <v>797</v>
      </c>
      <c r="J57" s="142">
        <v>574</v>
      </c>
      <c r="K57" s="79">
        <v>223</v>
      </c>
    </row>
    <row r="58" spans="1:11" x14ac:dyDescent="0.2">
      <c r="A58" s="77">
        <v>49</v>
      </c>
      <c r="B58" s="72" t="s">
        <v>54</v>
      </c>
      <c r="C58" s="136">
        <f t="shared" si="1"/>
        <v>1002</v>
      </c>
      <c r="D58" s="142">
        <f t="shared" si="5"/>
        <v>771</v>
      </c>
      <c r="E58" s="78">
        <f t="shared" si="5"/>
        <v>231</v>
      </c>
      <c r="F58" s="136">
        <f t="shared" si="4"/>
        <v>359</v>
      </c>
      <c r="G58" s="142">
        <v>316</v>
      </c>
      <c r="H58" s="78">
        <v>43</v>
      </c>
      <c r="I58" s="136">
        <f t="shared" si="3"/>
        <v>643</v>
      </c>
      <c r="J58" s="142">
        <v>455</v>
      </c>
      <c r="K58" s="79">
        <v>188</v>
      </c>
    </row>
    <row r="59" spans="1:11" x14ac:dyDescent="0.2">
      <c r="A59" s="77">
        <v>50</v>
      </c>
      <c r="B59" s="72" t="s">
        <v>55</v>
      </c>
      <c r="C59" s="136">
        <f t="shared" si="1"/>
        <v>545</v>
      </c>
      <c r="D59" s="142">
        <f t="shared" si="5"/>
        <v>415</v>
      </c>
      <c r="E59" s="78">
        <f t="shared" si="5"/>
        <v>130</v>
      </c>
      <c r="F59" s="136">
        <f t="shared" si="4"/>
        <v>173</v>
      </c>
      <c r="G59" s="142">
        <v>141</v>
      </c>
      <c r="H59" s="78">
        <v>32</v>
      </c>
      <c r="I59" s="136">
        <f t="shared" si="3"/>
        <v>372</v>
      </c>
      <c r="J59" s="142">
        <v>274</v>
      </c>
      <c r="K59" s="79">
        <v>98</v>
      </c>
    </row>
    <row r="60" spans="1:11" x14ac:dyDescent="0.2">
      <c r="A60" s="77">
        <v>51</v>
      </c>
      <c r="B60" s="72" t="s">
        <v>56</v>
      </c>
      <c r="C60" s="136">
        <f t="shared" si="1"/>
        <v>355</v>
      </c>
      <c r="D60" s="142">
        <f t="shared" si="5"/>
        <v>259</v>
      </c>
      <c r="E60" s="78">
        <f t="shared" si="5"/>
        <v>96</v>
      </c>
      <c r="F60" s="136">
        <f t="shared" si="4"/>
        <v>111</v>
      </c>
      <c r="G60" s="142">
        <v>98</v>
      </c>
      <c r="H60" s="78">
        <v>13</v>
      </c>
      <c r="I60" s="136">
        <f t="shared" si="3"/>
        <v>244</v>
      </c>
      <c r="J60" s="142">
        <v>161</v>
      </c>
      <c r="K60" s="79">
        <v>83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210</v>
      </c>
      <c r="D61" s="143">
        <f t="shared" si="5"/>
        <v>162</v>
      </c>
      <c r="E61" s="82">
        <f t="shared" si="5"/>
        <v>48</v>
      </c>
      <c r="F61" s="137">
        <f t="shared" si="4"/>
        <v>63</v>
      </c>
      <c r="G61" s="143">
        <v>52</v>
      </c>
      <c r="H61" s="82">
        <v>11</v>
      </c>
      <c r="I61" s="137">
        <f t="shared" si="3"/>
        <v>147</v>
      </c>
      <c r="J61" s="143">
        <v>110</v>
      </c>
      <c r="K61" s="83">
        <v>37</v>
      </c>
    </row>
    <row r="62" spans="1:11" x14ac:dyDescent="0.2">
      <c r="A62" s="77">
        <v>53</v>
      </c>
      <c r="B62" s="72" t="s">
        <v>58</v>
      </c>
      <c r="C62" s="136">
        <f t="shared" si="1"/>
        <v>81</v>
      </c>
      <c r="D62" s="142">
        <f t="shared" si="5"/>
        <v>56</v>
      </c>
      <c r="E62" s="78">
        <f t="shared" si="5"/>
        <v>25</v>
      </c>
      <c r="F62" s="136">
        <f t="shared" si="4"/>
        <v>26</v>
      </c>
      <c r="G62" s="142">
        <v>20</v>
      </c>
      <c r="H62" s="78">
        <v>6</v>
      </c>
      <c r="I62" s="136">
        <f t="shared" si="3"/>
        <v>55</v>
      </c>
      <c r="J62" s="142">
        <v>36</v>
      </c>
      <c r="K62" s="79">
        <v>19</v>
      </c>
    </row>
    <row r="63" spans="1:11" x14ac:dyDescent="0.2">
      <c r="A63" s="77">
        <v>54</v>
      </c>
      <c r="B63" s="72" t="s">
        <v>59</v>
      </c>
      <c r="C63" s="136">
        <f t="shared" si="1"/>
        <v>43</v>
      </c>
      <c r="D63" s="142">
        <f t="shared" si="5"/>
        <v>28</v>
      </c>
      <c r="E63" s="78">
        <f t="shared" si="5"/>
        <v>15</v>
      </c>
      <c r="F63" s="136">
        <f t="shared" si="4"/>
        <v>22</v>
      </c>
      <c r="G63" s="142">
        <v>17</v>
      </c>
      <c r="H63" s="78">
        <v>5</v>
      </c>
      <c r="I63" s="136">
        <f t="shared" si="3"/>
        <v>21</v>
      </c>
      <c r="J63" s="142">
        <v>11</v>
      </c>
      <c r="K63" s="79">
        <v>10</v>
      </c>
    </row>
    <row r="64" spans="1:11" x14ac:dyDescent="0.2">
      <c r="A64" s="77">
        <v>55</v>
      </c>
      <c r="B64" s="72" t="s">
        <v>60</v>
      </c>
      <c r="C64" s="136">
        <f t="shared" si="1"/>
        <v>37</v>
      </c>
      <c r="D64" s="142">
        <f t="shared" si="5"/>
        <v>25</v>
      </c>
      <c r="E64" s="78">
        <f t="shared" si="5"/>
        <v>12</v>
      </c>
      <c r="F64" s="136">
        <f t="shared" si="4"/>
        <v>15</v>
      </c>
      <c r="G64" s="142">
        <v>10</v>
      </c>
      <c r="H64" s="78">
        <v>5</v>
      </c>
      <c r="I64" s="136">
        <f t="shared" si="3"/>
        <v>22</v>
      </c>
      <c r="J64" s="142">
        <v>15</v>
      </c>
      <c r="K64" s="79">
        <v>7</v>
      </c>
    </row>
    <row r="65" spans="1:11" x14ac:dyDescent="0.2">
      <c r="A65" s="77">
        <v>56</v>
      </c>
      <c r="B65" s="72" t="s">
        <v>81</v>
      </c>
      <c r="C65" s="136">
        <f t="shared" si="1"/>
        <v>19</v>
      </c>
      <c r="D65" s="142">
        <f t="shared" si="5"/>
        <v>12</v>
      </c>
      <c r="E65" s="78">
        <f t="shared" si="5"/>
        <v>7</v>
      </c>
      <c r="F65" s="136">
        <f t="shared" si="4"/>
        <v>11</v>
      </c>
      <c r="G65" s="142">
        <v>6</v>
      </c>
      <c r="H65" s="78">
        <v>5</v>
      </c>
      <c r="I65" s="136">
        <f t="shared" si="3"/>
        <v>8</v>
      </c>
      <c r="J65" s="142">
        <v>6</v>
      </c>
      <c r="K65" s="79">
        <v>2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19</v>
      </c>
      <c r="D66" s="143">
        <f t="shared" si="5"/>
        <v>13</v>
      </c>
      <c r="E66" s="82">
        <f t="shared" si="5"/>
        <v>6</v>
      </c>
      <c r="F66" s="137">
        <f t="shared" si="4"/>
        <v>7</v>
      </c>
      <c r="G66" s="143">
        <v>7</v>
      </c>
      <c r="H66" s="82">
        <v>0</v>
      </c>
      <c r="I66" s="137">
        <f t="shared" si="3"/>
        <v>12</v>
      </c>
      <c r="J66" s="143">
        <v>6</v>
      </c>
      <c r="K66" s="83">
        <v>6</v>
      </c>
    </row>
    <row r="67" spans="1:11" x14ac:dyDescent="0.2">
      <c r="A67" s="77">
        <v>58</v>
      </c>
      <c r="B67" s="72" t="s">
        <v>61</v>
      </c>
      <c r="C67" s="136">
        <f t="shared" si="1"/>
        <v>22</v>
      </c>
      <c r="D67" s="142">
        <f t="shared" si="5"/>
        <v>17</v>
      </c>
      <c r="E67" s="78">
        <f t="shared" si="5"/>
        <v>5</v>
      </c>
      <c r="F67" s="136">
        <f t="shared" si="4"/>
        <v>8</v>
      </c>
      <c r="G67" s="142">
        <v>7</v>
      </c>
      <c r="H67" s="78">
        <v>1</v>
      </c>
      <c r="I67" s="136">
        <f t="shared" si="3"/>
        <v>14</v>
      </c>
      <c r="J67" s="142">
        <v>10</v>
      </c>
      <c r="K67" s="79">
        <v>4</v>
      </c>
    </row>
    <row r="68" spans="1:11" x14ac:dyDescent="0.2">
      <c r="A68" s="77">
        <v>59</v>
      </c>
      <c r="B68" s="72" t="s">
        <v>62</v>
      </c>
      <c r="C68" s="136">
        <f t="shared" si="1"/>
        <v>14</v>
      </c>
      <c r="D68" s="142">
        <f t="shared" si="5"/>
        <v>9</v>
      </c>
      <c r="E68" s="78">
        <f t="shared" si="5"/>
        <v>5</v>
      </c>
      <c r="F68" s="136">
        <f t="shared" si="4"/>
        <v>3</v>
      </c>
      <c r="G68" s="142">
        <v>3</v>
      </c>
      <c r="H68" s="78">
        <v>0</v>
      </c>
      <c r="I68" s="136">
        <f t="shared" si="3"/>
        <v>11</v>
      </c>
      <c r="J68" s="142">
        <v>6</v>
      </c>
      <c r="K68" s="79">
        <v>5</v>
      </c>
    </row>
    <row r="69" spans="1:11" x14ac:dyDescent="0.2">
      <c r="A69" s="77">
        <v>60</v>
      </c>
      <c r="B69" s="72" t="s">
        <v>63</v>
      </c>
      <c r="C69" s="136">
        <f t="shared" si="1"/>
        <v>14</v>
      </c>
      <c r="D69" s="142">
        <f t="shared" si="5"/>
        <v>11</v>
      </c>
      <c r="E69" s="78">
        <f t="shared" si="5"/>
        <v>3</v>
      </c>
      <c r="F69" s="136">
        <f t="shared" si="4"/>
        <v>3</v>
      </c>
      <c r="G69" s="142">
        <v>2</v>
      </c>
      <c r="H69" s="78">
        <v>1</v>
      </c>
      <c r="I69" s="136">
        <f t="shared" si="3"/>
        <v>11</v>
      </c>
      <c r="J69" s="142">
        <v>9</v>
      </c>
      <c r="K69" s="79">
        <v>2</v>
      </c>
    </row>
    <row r="70" spans="1:11" x14ac:dyDescent="0.2">
      <c r="A70" s="77">
        <v>61</v>
      </c>
      <c r="B70" s="72" t="s">
        <v>64</v>
      </c>
      <c r="C70" s="136">
        <f t="shared" si="1"/>
        <v>6</v>
      </c>
      <c r="D70" s="142">
        <f t="shared" si="5"/>
        <v>3</v>
      </c>
      <c r="E70" s="78">
        <f t="shared" si="5"/>
        <v>3</v>
      </c>
      <c r="F70" s="136">
        <f t="shared" si="4"/>
        <v>0</v>
      </c>
      <c r="G70" s="142">
        <v>0</v>
      </c>
      <c r="H70" s="78">
        <v>0</v>
      </c>
      <c r="I70" s="136">
        <f t="shared" si="3"/>
        <v>6</v>
      </c>
      <c r="J70" s="142">
        <v>3</v>
      </c>
      <c r="K70" s="79">
        <v>3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1</v>
      </c>
      <c r="D71" s="143">
        <f t="shared" si="5"/>
        <v>0</v>
      </c>
      <c r="E71" s="82">
        <f t="shared" si="5"/>
        <v>1</v>
      </c>
      <c r="F71" s="137">
        <f t="shared" si="4"/>
        <v>1</v>
      </c>
      <c r="G71" s="143">
        <v>0</v>
      </c>
      <c r="H71" s="82">
        <v>1</v>
      </c>
      <c r="I71" s="137">
        <f t="shared" si="3"/>
        <v>0</v>
      </c>
      <c r="J71" s="143">
        <v>0</v>
      </c>
      <c r="K71" s="83">
        <v>0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21</v>
      </c>
      <c r="D72" s="145">
        <f t="shared" si="5"/>
        <v>13</v>
      </c>
      <c r="E72" s="91">
        <f t="shared" si="5"/>
        <v>8</v>
      </c>
      <c r="F72" s="139">
        <f t="shared" si="4"/>
        <v>2</v>
      </c>
      <c r="G72" s="145">
        <v>0</v>
      </c>
      <c r="H72" s="91">
        <v>2</v>
      </c>
      <c r="I72" s="139">
        <f t="shared" si="3"/>
        <v>19</v>
      </c>
      <c r="J72" s="145">
        <v>13</v>
      </c>
      <c r="K72" s="92">
        <v>6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117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678411</v>
      </c>
      <c r="D10" s="141">
        <f t="shared" ref="D10:K10" si="0">SUM(D11:D72)</f>
        <v>374358</v>
      </c>
      <c r="E10" s="75">
        <f t="shared" si="0"/>
        <v>304053</v>
      </c>
      <c r="F10" s="135">
        <f t="shared" si="0"/>
        <v>280970</v>
      </c>
      <c r="G10" s="141">
        <f t="shared" si="0"/>
        <v>201784</v>
      </c>
      <c r="H10" s="75">
        <f t="shared" si="0"/>
        <v>79186</v>
      </c>
      <c r="I10" s="135">
        <f t="shared" si="0"/>
        <v>397441</v>
      </c>
      <c r="J10" s="141">
        <f t="shared" si="0"/>
        <v>172574</v>
      </c>
      <c r="K10" s="76">
        <f t="shared" si="0"/>
        <v>224867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3</v>
      </c>
      <c r="D11" s="142">
        <f t="shared" ref="D11:E41" si="2">G11+J11</f>
        <v>2</v>
      </c>
      <c r="E11" s="78">
        <f t="shared" si="2"/>
        <v>1</v>
      </c>
      <c r="F11" s="136">
        <f>SUM(G11:H11)</f>
        <v>3</v>
      </c>
      <c r="G11" s="142">
        <v>2</v>
      </c>
      <c r="H11" s="78">
        <v>1</v>
      </c>
      <c r="I11" s="136">
        <f t="shared" ref="I11:I72" si="3">SUM(J11:K11)</f>
        <v>0</v>
      </c>
      <c r="J11" s="142">
        <v>0</v>
      </c>
      <c r="K11" s="79">
        <v>0</v>
      </c>
    </row>
    <row r="12" spans="1:11" x14ac:dyDescent="0.2">
      <c r="A12" s="77">
        <v>3</v>
      </c>
      <c r="B12" s="72" t="s">
        <v>23</v>
      </c>
      <c r="C12" s="136">
        <f t="shared" si="1"/>
        <v>2731</v>
      </c>
      <c r="D12" s="142">
        <f t="shared" si="2"/>
        <v>1832</v>
      </c>
      <c r="E12" s="78">
        <f t="shared" si="2"/>
        <v>899</v>
      </c>
      <c r="F12" s="136">
        <f t="shared" ref="F12:F72" si="4">SUM(G12:H12)</f>
        <v>1970</v>
      </c>
      <c r="G12" s="142">
        <v>1582</v>
      </c>
      <c r="H12" s="78">
        <v>388</v>
      </c>
      <c r="I12" s="136">
        <f t="shared" si="3"/>
        <v>761</v>
      </c>
      <c r="J12" s="142">
        <v>250</v>
      </c>
      <c r="K12" s="79">
        <v>511</v>
      </c>
    </row>
    <row r="13" spans="1:11" x14ac:dyDescent="0.2">
      <c r="A13" s="77">
        <v>4</v>
      </c>
      <c r="B13" s="72" t="s">
        <v>24</v>
      </c>
      <c r="C13" s="136">
        <f t="shared" si="1"/>
        <v>4725</v>
      </c>
      <c r="D13" s="142">
        <f t="shared" si="2"/>
        <v>3081</v>
      </c>
      <c r="E13" s="78">
        <f t="shared" si="2"/>
        <v>1644</v>
      </c>
      <c r="F13" s="136">
        <f t="shared" si="4"/>
        <v>3295</v>
      </c>
      <c r="G13" s="142">
        <v>2648</v>
      </c>
      <c r="H13" s="78">
        <v>647</v>
      </c>
      <c r="I13" s="136">
        <f t="shared" si="3"/>
        <v>1430</v>
      </c>
      <c r="J13" s="142">
        <v>433</v>
      </c>
      <c r="K13" s="79">
        <v>997</v>
      </c>
    </row>
    <row r="14" spans="1:11" x14ac:dyDescent="0.2">
      <c r="A14" s="77">
        <v>5</v>
      </c>
      <c r="B14" s="72" t="s">
        <v>25</v>
      </c>
      <c r="C14" s="136">
        <f t="shared" si="1"/>
        <v>5931</v>
      </c>
      <c r="D14" s="142">
        <f t="shared" si="2"/>
        <v>3696</v>
      </c>
      <c r="E14" s="78">
        <f t="shared" si="2"/>
        <v>2235</v>
      </c>
      <c r="F14" s="136">
        <f t="shared" si="4"/>
        <v>3974</v>
      </c>
      <c r="G14" s="142">
        <v>3121</v>
      </c>
      <c r="H14" s="78">
        <v>853</v>
      </c>
      <c r="I14" s="136">
        <f t="shared" si="3"/>
        <v>1957</v>
      </c>
      <c r="J14" s="142">
        <v>575</v>
      </c>
      <c r="K14" s="79">
        <v>1382</v>
      </c>
    </row>
    <row r="15" spans="1:11" x14ac:dyDescent="0.2">
      <c r="A15" s="77">
        <v>6</v>
      </c>
      <c r="B15" s="72" t="s">
        <v>26</v>
      </c>
      <c r="C15" s="136">
        <f t="shared" si="1"/>
        <v>6876</v>
      </c>
      <c r="D15" s="142">
        <f t="shared" si="2"/>
        <v>4325</v>
      </c>
      <c r="E15" s="78">
        <f t="shared" si="2"/>
        <v>2551</v>
      </c>
      <c r="F15" s="136">
        <f t="shared" si="4"/>
        <v>4641</v>
      </c>
      <c r="G15" s="142">
        <v>3675</v>
      </c>
      <c r="H15" s="78">
        <v>966</v>
      </c>
      <c r="I15" s="136">
        <f t="shared" si="3"/>
        <v>2235</v>
      </c>
      <c r="J15" s="142">
        <v>650</v>
      </c>
      <c r="K15" s="79">
        <v>1585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8730</v>
      </c>
      <c r="D16" s="143">
        <f t="shared" si="2"/>
        <v>5280</v>
      </c>
      <c r="E16" s="82">
        <f t="shared" si="2"/>
        <v>3450</v>
      </c>
      <c r="F16" s="137">
        <f t="shared" si="4"/>
        <v>5459</v>
      </c>
      <c r="G16" s="143">
        <v>4353</v>
      </c>
      <c r="H16" s="82">
        <v>1106</v>
      </c>
      <c r="I16" s="137">
        <f t="shared" si="3"/>
        <v>3271</v>
      </c>
      <c r="J16" s="143">
        <v>927</v>
      </c>
      <c r="K16" s="83">
        <v>2344</v>
      </c>
    </row>
    <row r="17" spans="1:11" x14ac:dyDescent="0.2">
      <c r="A17" s="77">
        <v>8</v>
      </c>
      <c r="B17" s="72" t="s">
        <v>28</v>
      </c>
      <c r="C17" s="136">
        <f t="shared" si="1"/>
        <v>9697</v>
      </c>
      <c r="D17" s="142">
        <f t="shared" si="2"/>
        <v>5734</v>
      </c>
      <c r="E17" s="78">
        <f t="shared" si="2"/>
        <v>3963</v>
      </c>
      <c r="F17" s="136">
        <f t="shared" si="4"/>
        <v>5495</v>
      </c>
      <c r="G17" s="142">
        <v>4352</v>
      </c>
      <c r="H17" s="78">
        <v>1143</v>
      </c>
      <c r="I17" s="136">
        <f t="shared" si="3"/>
        <v>4202</v>
      </c>
      <c r="J17" s="142">
        <v>1382</v>
      </c>
      <c r="K17" s="79">
        <v>2820</v>
      </c>
    </row>
    <row r="18" spans="1:11" x14ac:dyDescent="0.2">
      <c r="A18" s="77">
        <v>9</v>
      </c>
      <c r="B18" s="72" t="s">
        <v>29</v>
      </c>
      <c r="C18" s="136">
        <f t="shared" si="1"/>
        <v>10527</v>
      </c>
      <c r="D18" s="142">
        <f t="shared" si="2"/>
        <v>6070</v>
      </c>
      <c r="E18" s="78">
        <f t="shared" si="2"/>
        <v>4457</v>
      </c>
      <c r="F18" s="136">
        <f t="shared" si="4"/>
        <v>5332</v>
      </c>
      <c r="G18" s="142">
        <v>4133</v>
      </c>
      <c r="H18" s="78">
        <v>1199</v>
      </c>
      <c r="I18" s="136">
        <f t="shared" si="3"/>
        <v>5195</v>
      </c>
      <c r="J18" s="142">
        <v>1937</v>
      </c>
      <c r="K18" s="79">
        <v>3258</v>
      </c>
    </row>
    <row r="19" spans="1:11" x14ac:dyDescent="0.2">
      <c r="A19" s="77">
        <v>10</v>
      </c>
      <c r="B19" s="72" t="s">
        <v>30</v>
      </c>
      <c r="C19" s="136">
        <f t="shared" si="1"/>
        <v>11946</v>
      </c>
      <c r="D19" s="142">
        <f t="shared" si="2"/>
        <v>6694</v>
      </c>
      <c r="E19" s="78">
        <f t="shared" si="2"/>
        <v>5252</v>
      </c>
      <c r="F19" s="136">
        <f t="shared" si="4"/>
        <v>5709</v>
      </c>
      <c r="G19" s="142">
        <v>4373</v>
      </c>
      <c r="H19" s="78">
        <v>1336</v>
      </c>
      <c r="I19" s="136">
        <f t="shared" si="3"/>
        <v>6237</v>
      </c>
      <c r="J19" s="142">
        <v>2321</v>
      </c>
      <c r="K19" s="79">
        <v>3916</v>
      </c>
    </row>
    <row r="20" spans="1:11" x14ac:dyDescent="0.2">
      <c r="A20" s="77">
        <v>11</v>
      </c>
      <c r="B20" s="72" t="s">
        <v>31</v>
      </c>
      <c r="C20" s="136">
        <f t="shared" si="1"/>
        <v>12835</v>
      </c>
      <c r="D20" s="142">
        <f t="shared" si="2"/>
        <v>7125</v>
      </c>
      <c r="E20" s="78">
        <f t="shared" si="2"/>
        <v>5710</v>
      </c>
      <c r="F20" s="136">
        <f t="shared" si="4"/>
        <v>5980</v>
      </c>
      <c r="G20" s="142">
        <v>4635</v>
      </c>
      <c r="H20" s="78">
        <v>1345</v>
      </c>
      <c r="I20" s="136">
        <f t="shared" si="3"/>
        <v>6855</v>
      </c>
      <c r="J20" s="142">
        <v>2490</v>
      </c>
      <c r="K20" s="79">
        <v>4365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13622</v>
      </c>
      <c r="D21" s="143">
        <f t="shared" si="2"/>
        <v>7490</v>
      </c>
      <c r="E21" s="82">
        <f t="shared" si="2"/>
        <v>6132</v>
      </c>
      <c r="F21" s="137">
        <f t="shared" si="4"/>
        <v>6174</v>
      </c>
      <c r="G21" s="143">
        <v>4748</v>
      </c>
      <c r="H21" s="82">
        <v>1426</v>
      </c>
      <c r="I21" s="137">
        <f t="shared" si="3"/>
        <v>7448</v>
      </c>
      <c r="J21" s="143">
        <v>2742</v>
      </c>
      <c r="K21" s="83">
        <v>4706</v>
      </c>
    </row>
    <row r="22" spans="1:11" x14ac:dyDescent="0.2">
      <c r="A22" s="77">
        <v>13</v>
      </c>
      <c r="B22" s="72" t="s">
        <v>33</v>
      </c>
      <c r="C22" s="136">
        <f t="shared" si="1"/>
        <v>14640</v>
      </c>
      <c r="D22" s="142">
        <f t="shared" si="2"/>
        <v>7994</v>
      </c>
      <c r="E22" s="78">
        <f t="shared" si="2"/>
        <v>6646</v>
      </c>
      <c r="F22" s="136">
        <f t="shared" si="4"/>
        <v>6364</v>
      </c>
      <c r="G22" s="142">
        <v>4910</v>
      </c>
      <c r="H22" s="78">
        <v>1454</v>
      </c>
      <c r="I22" s="136">
        <f t="shared" si="3"/>
        <v>8276</v>
      </c>
      <c r="J22" s="142">
        <v>3084</v>
      </c>
      <c r="K22" s="79">
        <v>5192</v>
      </c>
    </row>
    <row r="23" spans="1:11" x14ac:dyDescent="0.2">
      <c r="A23" s="77">
        <v>14</v>
      </c>
      <c r="B23" s="72" t="s">
        <v>34</v>
      </c>
      <c r="C23" s="136">
        <f t="shared" si="1"/>
        <v>15646</v>
      </c>
      <c r="D23" s="142">
        <f t="shared" si="2"/>
        <v>8551</v>
      </c>
      <c r="E23" s="78">
        <f t="shared" si="2"/>
        <v>7095</v>
      </c>
      <c r="F23" s="136">
        <f t="shared" si="4"/>
        <v>6667</v>
      </c>
      <c r="G23" s="142">
        <v>5068</v>
      </c>
      <c r="H23" s="78">
        <v>1599</v>
      </c>
      <c r="I23" s="136">
        <f t="shared" si="3"/>
        <v>8979</v>
      </c>
      <c r="J23" s="142">
        <v>3483</v>
      </c>
      <c r="K23" s="79">
        <v>5496</v>
      </c>
    </row>
    <row r="24" spans="1:11" x14ac:dyDescent="0.2">
      <c r="A24" s="77">
        <v>15</v>
      </c>
      <c r="B24" s="72" t="s">
        <v>35</v>
      </c>
      <c r="C24" s="136">
        <f t="shared" si="1"/>
        <v>15914</v>
      </c>
      <c r="D24" s="142">
        <f t="shared" si="2"/>
        <v>8882</v>
      </c>
      <c r="E24" s="78">
        <f t="shared" si="2"/>
        <v>7032</v>
      </c>
      <c r="F24" s="136">
        <f t="shared" si="4"/>
        <v>6758</v>
      </c>
      <c r="G24" s="142">
        <v>5214</v>
      </c>
      <c r="H24" s="78">
        <v>1544</v>
      </c>
      <c r="I24" s="136">
        <f t="shared" si="3"/>
        <v>9156</v>
      </c>
      <c r="J24" s="142">
        <v>3668</v>
      </c>
      <c r="K24" s="79">
        <v>5488</v>
      </c>
    </row>
    <row r="25" spans="1:11" x14ac:dyDescent="0.2">
      <c r="A25" s="77">
        <v>16</v>
      </c>
      <c r="B25" s="72" t="s">
        <v>36</v>
      </c>
      <c r="C25" s="136">
        <f t="shared" si="1"/>
        <v>16248</v>
      </c>
      <c r="D25" s="142">
        <f t="shared" si="2"/>
        <v>9101</v>
      </c>
      <c r="E25" s="78">
        <f t="shared" si="2"/>
        <v>7147</v>
      </c>
      <c r="F25" s="136">
        <f t="shared" si="4"/>
        <v>6696</v>
      </c>
      <c r="G25" s="142">
        <v>5145</v>
      </c>
      <c r="H25" s="78">
        <v>1551</v>
      </c>
      <c r="I25" s="136">
        <f t="shared" si="3"/>
        <v>9552</v>
      </c>
      <c r="J25" s="142">
        <v>3956</v>
      </c>
      <c r="K25" s="79">
        <v>5596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16053</v>
      </c>
      <c r="D26" s="143">
        <f t="shared" si="2"/>
        <v>9062</v>
      </c>
      <c r="E26" s="82">
        <f t="shared" si="2"/>
        <v>6991</v>
      </c>
      <c r="F26" s="137">
        <f t="shared" si="4"/>
        <v>6671</v>
      </c>
      <c r="G26" s="143">
        <v>5061</v>
      </c>
      <c r="H26" s="82">
        <v>1610</v>
      </c>
      <c r="I26" s="137">
        <f t="shared" si="3"/>
        <v>9382</v>
      </c>
      <c r="J26" s="143">
        <v>4001</v>
      </c>
      <c r="K26" s="83">
        <v>5381</v>
      </c>
    </row>
    <row r="27" spans="1:11" x14ac:dyDescent="0.2">
      <c r="A27" s="77">
        <v>18</v>
      </c>
      <c r="B27" s="72" t="s">
        <v>38</v>
      </c>
      <c r="C27" s="136">
        <f t="shared" si="1"/>
        <v>16252</v>
      </c>
      <c r="D27" s="142">
        <f t="shared" si="2"/>
        <v>9344</v>
      </c>
      <c r="E27" s="78">
        <f t="shared" si="2"/>
        <v>6908</v>
      </c>
      <c r="F27" s="136">
        <f t="shared" si="4"/>
        <v>6714</v>
      </c>
      <c r="G27" s="142">
        <v>5157</v>
      </c>
      <c r="H27" s="78">
        <v>1557</v>
      </c>
      <c r="I27" s="136">
        <f t="shared" si="3"/>
        <v>9538</v>
      </c>
      <c r="J27" s="142">
        <v>4187</v>
      </c>
      <c r="K27" s="79">
        <v>5351</v>
      </c>
    </row>
    <row r="28" spans="1:11" x14ac:dyDescent="0.2">
      <c r="A28" s="77">
        <v>19</v>
      </c>
      <c r="B28" s="72" t="s">
        <v>39</v>
      </c>
      <c r="C28" s="136">
        <f t="shared" si="1"/>
        <v>16013</v>
      </c>
      <c r="D28" s="142">
        <f t="shared" si="2"/>
        <v>9169</v>
      </c>
      <c r="E28" s="78">
        <f t="shared" si="2"/>
        <v>6844</v>
      </c>
      <c r="F28" s="136">
        <f t="shared" si="4"/>
        <v>6438</v>
      </c>
      <c r="G28" s="142">
        <v>4921</v>
      </c>
      <c r="H28" s="78">
        <v>1517</v>
      </c>
      <c r="I28" s="136">
        <f t="shared" si="3"/>
        <v>9575</v>
      </c>
      <c r="J28" s="142">
        <v>4248</v>
      </c>
      <c r="K28" s="79">
        <v>5327</v>
      </c>
    </row>
    <row r="29" spans="1:11" x14ac:dyDescent="0.2">
      <c r="A29" s="77">
        <v>20</v>
      </c>
      <c r="B29" s="72" t="s">
        <v>40</v>
      </c>
      <c r="C29" s="136">
        <f t="shared" si="1"/>
        <v>15832</v>
      </c>
      <c r="D29" s="142">
        <f t="shared" si="2"/>
        <v>9023</v>
      </c>
      <c r="E29" s="78">
        <f t="shared" si="2"/>
        <v>6809</v>
      </c>
      <c r="F29" s="136">
        <f t="shared" si="4"/>
        <v>6347</v>
      </c>
      <c r="G29" s="142">
        <v>4811</v>
      </c>
      <c r="H29" s="78">
        <v>1536</v>
      </c>
      <c r="I29" s="136">
        <f t="shared" si="3"/>
        <v>9485</v>
      </c>
      <c r="J29" s="142">
        <v>4212</v>
      </c>
      <c r="K29" s="79">
        <v>5273</v>
      </c>
    </row>
    <row r="30" spans="1:11" x14ac:dyDescent="0.2">
      <c r="A30" s="77">
        <v>21</v>
      </c>
      <c r="B30" s="72" t="s">
        <v>41</v>
      </c>
      <c r="C30" s="136">
        <f t="shared" si="1"/>
        <v>15690</v>
      </c>
      <c r="D30" s="142">
        <f t="shared" si="2"/>
        <v>8959</v>
      </c>
      <c r="E30" s="78">
        <f t="shared" si="2"/>
        <v>6731</v>
      </c>
      <c r="F30" s="136">
        <f t="shared" si="4"/>
        <v>6286</v>
      </c>
      <c r="G30" s="142">
        <v>4716</v>
      </c>
      <c r="H30" s="78">
        <v>1570</v>
      </c>
      <c r="I30" s="136">
        <f t="shared" si="3"/>
        <v>9404</v>
      </c>
      <c r="J30" s="142">
        <v>4243</v>
      </c>
      <c r="K30" s="79">
        <v>5161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15927</v>
      </c>
      <c r="D31" s="143">
        <f t="shared" si="2"/>
        <v>9031</v>
      </c>
      <c r="E31" s="82">
        <f t="shared" si="2"/>
        <v>6896</v>
      </c>
      <c r="F31" s="137">
        <f t="shared" si="4"/>
        <v>6372</v>
      </c>
      <c r="G31" s="143">
        <v>4781</v>
      </c>
      <c r="H31" s="82">
        <v>1591</v>
      </c>
      <c r="I31" s="137">
        <f t="shared" si="3"/>
        <v>9555</v>
      </c>
      <c r="J31" s="143">
        <v>4250</v>
      </c>
      <c r="K31" s="83">
        <v>5305</v>
      </c>
    </row>
    <row r="32" spans="1:11" x14ac:dyDescent="0.2">
      <c r="A32" s="77">
        <v>23</v>
      </c>
      <c r="B32" s="72" t="s">
        <v>43</v>
      </c>
      <c r="C32" s="136">
        <f t="shared" si="1"/>
        <v>16019</v>
      </c>
      <c r="D32" s="142">
        <f t="shared" si="2"/>
        <v>9044</v>
      </c>
      <c r="E32" s="78">
        <f t="shared" si="2"/>
        <v>6975</v>
      </c>
      <c r="F32" s="136">
        <f t="shared" si="4"/>
        <v>6310</v>
      </c>
      <c r="G32" s="142">
        <v>4691</v>
      </c>
      <c r="H32" s="78">
        <v>1619</v>
      </c>
      <c r="I32" s="136">
        <f t="shared" si="3"/>
        <v>9709</v>
      </c>
      <c r="J32" s="142">
        <v>4353</v>
      </c>
      <c r="K32" s="79">
        <v>5356</v>
      </c>
    </row>
    <row r="33" spans="1:11" x14ac:dyDescent="0.2">
      <c r="A33" s="77">
        <v>24</v>
      </c>
      <c r="B33" s="72" t="s">
        <v>44</v>
      </c>
      <c r="C33" s="136">
        <f t="shared" si="1"/>
        <v>16172</v>
      </c>
      <c r="D33" s="142">
        <f t="shared" si="2"/>
        <v>9046</v>
      </c>
      <c r="E33" s="78">
        <f t="shared" si="2"/>
        <v>7126</v>
      </c>
      <c r="F33" s="136">
        <f t="shared" si="4"/>
        <v>6352</v>
      </c>
      <c r="G33" s="142">
        <v>4748</v>
      </c>
      <c r="H33" s="78">
        <v>1604</v>
      </c>
      <c r="I33" s="136">
        <f t="shared" si="3"/>
        <v>9820</v>
      </c>
      <c r="J33" s="142">
        <v>4298</v>
      </c>
      <c r="K33" s="79">
        <v>5522</v>
      </c>
    </row>
    <row r="34" spans="1:11" x14ac:dyDescent="0.2">
      <c r="A34" s="77">
        <v>25</v>
      </c>
      <c r="B34" s="72" t="s">
        <v>45</v>
      </c>
      <c r="C34" s="136">
        <f t="shared" si="1"/>
        <v>16701</v>
      </c>
      <c r="D34" s="142">
        <f t="shared" si="2"/>
        <v>9288</v>
      </c>
      <c r="E34" s="78">
        <f t="shared" si="2"/>
        <v>7413</v>
      </c>
      <c r="F34" s="136">
        <f t="shared" si="4"/>
        <v>6361</v>
      </c>
      <c r="G34" s="142">
        <v>4681</v>
      </c>
      <c r="H34" s="78">
        <v>1680</v>
      </c>
      <c r="I34" s="136">
        <f t="shared" si="3"/>
        <v>10340</v>
      </c>
      <c r="J34" s="142">
        <v>4607</v>
      </c>
      <c r="K34" s="79">
        <v>5733</v>
      </c>
    </row>
    <row r="35" spans="1:11" x14ac:dyDescent="0.2">
      <c r="A35" s="77">
        <v>26</v>
      </c>
      <c r="B35" s="72" t="s">
        <v>66</v>
      </c>
      <c r="C35" s="136">
        <f t="shared" si="1"/>
        <v>16671</v>
      </c>
      <c r="D35" s="142">
        <f t="shared" si="2"/>
        <v>9249</v>
      </c>
      <c r="E35" s="78">
        <f t="shared" si="2"/>
        <v>7422</v>
      </c>
      <c r="F35" s="136">
        <f t="shared" si="4"/>
        <v>6408</v>
      </c>
      <c r="G35" s="142">
        <v>4681</v>
      </c>
      <c r="H35" s="78">
        <v>1727</v>
      </c>
      <c r="I35" s="136">
        <f t="shared" si="3"/>
        <v>10263</v>
      </c>
      <c r="J35" s="142">
        <v>4568</v>
      </c>
      <c r="K35" s="79">
        <v>5695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15860</v>
      </c>
      <c r="D36" s="143">
        <f t="shared" si="2"/>
        <v>8760</v>
      </c>
      <c r="E36" s="82">
        <f t="shared" si="2"/>
        <v>7100</v>
      </c>
      <c r="F36" s="137">
        <f t="shared" si="4"/>
        <v>6176</v>
      </c>
      <c r="G36" s="143">
        <v>4427</v>
      </c>
      <c r="H36" s="82">
        <v>1749</v>
      </c>
      <c r="I36" s="137">
        <f t="shared" si="3"/>
        <v>9684</v>
      </c>
      <c r="J36" s="143">
        <v>4333</v>
      </c>
      <c r="K36" s="83">
        <v>5351</v>
      </c>
    </row>
    <row r="37" spans="1:11" x14ac:dyDescent="0.2">
      <c r="A37" s="77">
        <v>28</v>
      </c>
      <c r="B37" s="72" t="s">
        <v>46</v>
      </c>
      <c r="C37" s="136">
        <f t="shared" si="1"/>
        <v>15085</v>
      </c>
      <c r="D37" s="142">
        <f t="shared" si="2"/>
        <v>8237</v>
      </c>
      <c r="E37" s="78">
        <f t="shared" si="2"/>
        <v>6848</v>
      </c>
      <c r="F37" s="136">
        <f t="shared" si="4"/>
        <v>5915</v>
      </c>
      <c r="G37" s="142">
        <v>4222</v>
      </c>
      <c r="H37" s="78">
        <v>1693</v>
      </c>
      <c r="I37" s="136">
        <f t="shared" si="3"/>
        <v>9170</v>
      </c>
      <c r="J37" s="142">
        <v>4015</v>
      </c>
      <c r="K37" s="79">
        <v>5155</v>
      </c>
    </row>
    <row r="38" spans="1:11" x14ac:dyDescent="0.2">
      <c r="A38" s="77">
        <v>29</v>
      </c>
      <c r="B38" s="72" t="s">
        <v>47</v>
      </c>
      <c r="C38" s="136">
        <f t="shared" si="1"/>
        <v>14926</v>
      </c>
      <c r="D38" s="142">
        <f t="shared" si="2"/>
        <v>8054</v>
      </c>
      <c r="E38" s="78">
        <f t="shared" si="2"/>
        <v>6872</v>
      </c>
      <c r="F38" s="136">
        <f t="shared" si="4"/>
        <v>5952</v>
      </c>
      <c r="G38" s="142">
        <v>4277</v>
      </c>
      <c r="H38" s="78">
        <v>1675</v>
      </c>
      <c r="I38" s="136">
        <f t="shared" si="3"/>
        <v>8974</v>
      </c>
      <c r="J38" s="142">
        <v>3777</v>
      </c>
      <c r="K38" s="79">
        <v>5197</v>
      </c>
    </row>
    <row r="39" spans="1:11" x14ac:dyDescent="0.2">
      <c r="A39" s="77">
        <v>30</v>
      </c>
      <c r="B39" s="72" t="s">
        <v>68</v>
      </c>
      <c r="C39" s="136">
        <f t="shared" si="1"/>
        <v>14849</v>
      </c>
      <c r="D39" s="142">
        <f t="shared" si="2"/>
        <v>8006</v>
      </c>
      <c r="E39" s="78">
        <f t="shared" si="2"/>
        <v>6843</v>
      </c>
      <c r="F39" s="136">
        <f t="shared" si="4"/>
        <v>5792</v>
      </c>
      <c r="G39" s="142">
        <v>4071</v>
      </c>
      <c r="H39" s="78">
        <v>1721</v>
      </c>
      <c r="I39" s="136">
        <f t="shared" si="3"/>
        <v>9057</v>
      </c>
      <c r="J39" s="142">
        <v>3935</v>
      </c>
      <c r="K39" s="79">
        <v>5122</v>
      </c>
    </row>
    <row r="40" spans="1:11" x14ac:dyDescent="0.2">
      <c r="A40" s="77">
        <v>31</v>
      </c>
      <c r="B40" s="72" t="s">
        <v>69</v>
      </c>
      <c r="C40" s="136">
        <f t="shared" si="1"/>
        <v>15036</v>
      </c>
      <c r="D40" s="142">
        <f t="shared" si="2"/>
        <v>7953</v>
      </c>
      <c r="E40" s="78">
        <f t="shared" si="2"/>
        <v>7083</v>
      </c>
      <c r="F40" s="136">
        <f t="shared" si="4"/>
        <v>5964</v>
      </c>
      <c r="G40" s="142">
        <v>4124</v>
      </c>
      <c r="H40" s="78">
        <v>1840</v>
      </c>
      <c r="I40" s="136">
        <f t="shared" si="3"/>
        <v>9072</v>
      </c>
      <c r="J40" s="142">
        <v>3829</v>
      </c>
      <c r="K40" s="79">
        <v>5243</v>
      </c>
    </row>
    <row r="41" spans="1:11" x14ac:dyDescent="0.2">
      <c r="A41" s="77">
        <v>32</v>
      </c>
      <c r="B41" s="72" t="s">
        <v>70</v>
      </c>
      <c r="C41" s="136">
        <f t="shared" si="1"/>
        <v>15560</v>
      </c>
      <c r="D41" s="142">
        <f t="shared" si="2"/>
        <v>8162</v>
      </c>
      <c r="E41" s="78">
        <f t="shared" si="2"/>
        <v>7398</v>
      </c>
      <c r="F41" s="136">
        <f t="shared" si="4"/>
        <v>6131</v>
      </c>
      <c r="G41" s="142">
        <v>4197</v>
      </c>
      <c r="H41" s="78">
        <v>1934</v>
      </c>
      <c r="I41" s="136">
        <f t="shared" si="3"/>
        <v>9429</v>
      </c>
      <c r="J41" s="142">
        <v>3965</v>
      </c>
      <c r="K41" s="79">
        <v>5464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15819</v>
      </c>
      <c r="D42" s="144">
        <f t="shared" ref="D42:E72" si="5">G42+J42</f>
        <v>8089</v>
      </c>
      <c r="E42" s="87">
        <f t="shared" si="5"/>
        <v>7730</v>
      </c>
      <c r="F42" s="138">
        <f t="shared" si="4"/>
        <v>6343</v>
      </c>
      <c r="G42" s="144">
        <v>4159</v>
      </c>
      <c r="H42" s="87">
        <v>2184</v>
      </c>
      <c r="I42" s="138">
        <f t="shared" si="3"/>
        <v>9476</v>
      </c>
      <c r="J42" s="144">
        <v>3930</v>
      </c>
      <c r="K42" s="88">
        <v>5546</v>
      </c>
    </row>
    <row r="43" spans="1:11" x14ac:dyDescent="0.2">
      <c r="A43" s="77">
        <v>34</v>
      </c>
      <c r="B43" s="72" t="s">
        <v>71</v>
      </c>
      <c r="C43" s="136">
        <f t="shared" si="1"/>
        <v>15968</v>
      </c>
      <c r="D43" s="142">
        <f t="shared" si="5"/>
        <v>8161</v>
      </c>
      <c r="E43" s="78">
        <f t="shared" si="5"/>
        <v>7807</v>
      </c>
      <c r="F43" s="136">
        <f t="shared" si="4"/>
        <v>6113</v>
      </c>
      <c r="G43" s="142">
        <v>4036</v>
      </c>
      <c r="H43" s="78">
        <v>2077</v>
      </c>
      <c r="I43" s="136">
        <f t="shared" si="3"/>
        <v>9855</v>
      </c>
      <c r="J43" s="142">
        <v>4125</v>
      </c>
      <c r="K43" s="79">
        <v>5730</v>
      </c>
    </row>
    <row r="44" spans="1:11" x14ac:dyDescent="0.2">
      <c r="A44" s="77">
        <v>35</v>
      </c>
      <c r="B44" s="72" t="s">
        <v>72</v>
      </c>
      <c r="C44" s="136">
        <f t="shared" si="1"/>
        <v>16550</v>
      </c>
      <c r="D44" s="142">
        <f t="shared" si="5"/>
        <v>8422</v>
      </c>
      <c r="E44" s="78">
        <f t="shared" si="5"/>
        <v>8128</v>
      </c>
      <c r="F44" s="136">
        <f t="shared" si="4"/>
        <v>6420</v>
      </c>
      <c r="G44" s="142">
        <v>4165</v>
      </c>
      <c r="H44" s="78">
        <v>2255</v>
      </c>
      <c r="I44" s="136">
        <f t="shared" si="3"/>
        <v>10130</v>
      </c>
      <c r="J44" s="142">
        <v>4257</v>
      </c>
      <c r="K44" s="79">
        <v>5873</v>
      </c>
    </row>
    <row r="45" spans="1:11" x14ac:dyDescent="0.2">
      <c r="A45" s="77">
        <v>36</v>
      </c>
      <c r="B45" s="72" t="s">
        <v>73</v>
      </c>
      <c r="C45" s="136">
        <f t="shared" si="1"/>
        <v>17453</v>
      </c>
      <c r="D45" s="142">
        <f t="shared" si="5"/>
        <v>8924</v>
      </c>
      <c r="E45" s="78">
        <f t="shared" si="5"/>
        <v>8529</v>
      </c>
      <c r="F45" s="136">
        <f t="shared" si="4"/>
        <v>6803</v>
      </c>
      <c r="G45" s="142">
        <v>4368</v>
      </c>
      <c r="H45" s="78">
        <v>2435</v>
      </c>
      <c r="I45" s="136">
        <f t="shared" si="3"/>
        <v>10650</v>
      </c>
      <c r="J45" s="142">
        <v>4556</v>
      </c>
      <c r="K45" s="79">
        <v>6094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17497</v>
      </c>
      <c r="D46" s="143">
        <f t="shared" si="5"/>
        <v>8927</v>
      </c>
      <c r="E46" s="82">
        <f t="shared" si="5"/>
        <v>8570</v>
      </c>
      <c r="F46" s="137">
        <f t="shared" si="4"/>
        <v>6804</v>
      </c>
      <c r="G46" s="143">
        <v>4369</v>
      </c>
      <c r="H46" s="82">
        <v>2435</v>
      </c>
      <c r="I46" s="137">
        <f t="shared" si="3"/>
        <v>10693</v>
      </c>
      <c r="J46" s="143">
        <v>4558</v>
      </c>
      <c r="K46" s="83">
        <v>6135</v>
      </c>
    </row>
    <row r="47" spans="1:11" x14ac:dyDescent="0.2">
      <c r="A47" s="77">
        <v>38</v>
      </c>
      <c r="B47" s="72" t="s">
        <v>49</v>
      </c>
      <c r="C47" s="136">
        <f t="shared" si="1"/>
        <v>18667</v>
      </c>
      <c r="D47" s="142">
        <f t="shared" si="5"/>
        <v>9532</v>
      </c>
      <c r="E47" s="78">
        <f t="shared" si="5"/>
        <v>9135</v>
      </c>
      <c r="F47" s="136">
        <f t="shared" si="4"/>
        <v>7366</v>
      </c>
      <c r="G47" s="142">
        <v>4674</v>
      </c>
      <c r="H47" s="78">
        <v>2692</v>
      </c>
      <c r="I47" s="136">
        <f t="shared" si="3"/>
        <v>11301</v>
      </c>
      <c r="J47" s="142">
        <v>4858</v>
      </c>
      <c r="K47" s="79">
        <v>6443</v>
      </c>
    </row>
    <row r="48" spans="1:11" x14ac:dyDescent="0.2">
      <c r="A48" s="77">
        <v>39</v>
      </c>
      <c r="B48" s="72" t="s">
        <v>50</v>
      </c>
      <c r="C48" s="136">
        <f t="shared" si="1"/>
        <v>18553</v>
      </c>
      <c r="D48" s="142">
        <f t="shared" si="5"/>
        <v>9497</v>
      </c>
      <c r="E48" s="78">
        <f t="shared" si="5"/>
        <v>9056</v>
      </c>
      <c r="F48" s="136">
        <f t="shared" si="4"/>
        <v>7317</v>
      </c>
      <c r="G48" s="142">
        <v>4756</v>
      </c>
      <c r="H48" s="78">
        <v>2561</v>
      </c>
      <c r="I48" s="136">
        <f t="shared" si="3"/>
        <v>11236</v>
      </c>
      <c r="J48" s="142">
        <v>4741</v>
      </c>
      <c r="K48" s="79">
        <v>6495</v>
      </c>
    </row>
    <row r="49" spans="1:11" x14ac:dyDescent="0.2">
      <c r="A49" s="77">
        <v>40</v>
      </c>
      <c r="B49" s="72" t="s">
        <v>51</v>
      </c>
      <c r="C49" s="136">
        <f t="shared" si="1"/>
        <v>18662</v>
      </c>
      <c r="D49" s="142">
        <f t="shared" si="5"/>
        <v>9616</v>
      </c>
      <c r="E49" s="78">
        <f t="shared" si="5"/>
        <v>9046</v>
      </c>
      <c r="F49" s="136">
        <f t="shared" si="4"/>
        <v>7294</v>
      </c>
      <c r="G49" s="142">
        <v>4677</v>
      </c>
      <c r="H49" s="78">
        <v>2617</v>
      </c>
      <c r="I49" s="136">
        <f t="shared" si="3"/>
        <v>11368</v>
      </c>
      <c r="J49" s="142">
        <v>4939</v>
      </c>
      <c r="K49" s="79">
        <v>6429</v>
      </c>
    </row>
    <row r="50" spans="1:11" x14ac:dyDescent="0.2">
      <c r="A50" s="77">
        <v>41</v>
      </c>
      <c r="B50" s="72" t="s">
        <v>75</v>
      </c>
      <c r="C50" s="136">
        <f t="shared" si="1"/>
        <v>18470</v>
      </c>
      <c r="D50" s="142">
        <f t="shared" si="5"/>
        <v>9454</v>
      </c>
      <c r="E50" s="78">
        <f t="shared" si="5"/>
        <v>9016</v>
      </c>
      <c r="F50" s="136">
        <f t="shared" si="4"/>
        <v>7165</v>
      </c>
      <c r="G50" s="142">
        <v>4595</v>
      </c>
      <c r="H50" s="78">
        <v>2570</v>
      </c>
      <c r="I50" s="136">
        <f t="shared" si="3"/>
        <v>11305</v>
      </c>
      <c r="J50" s="142">
        <v>4859</v>
      </c>
      <c r="K50" s="79">
        <v>6446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18219</v>
      </c>
      <c r="D51" s="143">
        <f t="shared" si="5"/>
        <v>9453</v>
      </c>
      <c r="E51" s="82">
        <f t="shared" si="5"/>
        <v>8766</v>
      </c>
      <c r="F51" s="137">
        <f t="shared" si="4"/>
        <v>7053</v>
      </c>
      <c r="G51" s="143">
        <v>4557</v>
      </c>
      <c r="H51" s="82">
        <v>2496</v>
      </c>
      <c r="I51" s="137">
        <f t="shared" si="3"/>
        <v>11166</v>
      </c>
      <c r="J51" s="143">
        <v>4896</v>
      </c>
      <c r="K51" s="83">
        <v>6270</v>
      </c>
    </row>
    <row r="52" spans="1:11" x14ac:dyDescent="0.2">
      <c r="A52" s="77">
        <v>43</v>
      </c>
      <c r="B52" s="72" t="s">
        <v>52</v>
      </c>
      <c r="C52" s="136">
        <f t="shared" si="1"/>
        <v>17906</v>
      </c>
      <c r="D52" s="142">
        <f t="shared" si="5"/>
        <v>9258</v>
      </c>
      <c r="E52" s="78">
        <f t="shared" si="5"/>
        <v>8648</v>
      </c>
      <c r="F52" s="136">
        <f t="shared" si="4"/>
        <v>7039</v>
      </c>
      <c r="G52" s="142">
        <v>4576</v>
      </c>
      <c r="H52" s="78">
        <v>2463</v>
      </c>
      <c r="I52" s="136">
        <f t="shared" si="3"/>
        <v>10867</v>
      </c>
      <c r="J52" s="142">
        <v>4682</v>
      </c>
      <c r="K52" s="79">
        <v>6185</v>
      </c>
    </row>
    <row r="53" spans="1:11" x14ac:dyDescent="0.2">
      <c r="A53" s="77">
        <v>44</v>
      </c>
      <c r="B53" s="72" t="s">
        <v>77</v>
      </c>
      <c r="C53" s="136">
        <f t="shared" si="1"/>
        <v>17342</v>
      </c>
      <c r="D53" s="142">
        <f t="shared" si="5"/>
        <v>9121</v>
      </c>
      <c r="E53" s="78">
        <f t="shared" si="5"/>
        <v>8221</v>
      </c>
      <c r="F53" s="136">
        <f t="shared" si="4"/>
        <v>6791</v>
      </c>
      <c r="G53" s="142">
        <v>4408</v>
      </c>
      <c r="H53" s="78">
        <v>2383</v>
      </c>
      <c r="I53" s="136">
        <f t="shared" si="3"/>
        <v>10551</v>
      </c>
      <c r="J53" s="142">
        <v>4713</v>
      </c>
      <c r="K53" s="79">
        <v>5838</v>
      </c>
    </row>
    <row r="54" spans="1:11" x14ac:dyDescent="0.2">
      <c r="A54" s="77">
        <v>45</v>
      </c>
      <c r="B54" s="72" t="s">
        <v>78</v>
      </c>
      <c r="C54" s="136">
        <f t="shared" si="1"/>
        <v>16018</v>
      </c>
      <c r="D54" s="142">
        <f t="shared" si="5"/>
        <v>8383</v>
      </c>
      <c r="E54" s="78">
        <f t="shared" si="5"/>
        <v>7635</v>
      </c>
      <c r="F54" s="136">
        <f t="shared" si="4"/>
        <v>6137</v>
      </c>
      <c r="G54" s="142">
        <v>3914</v>
      </c>
      <c r="H54" s="78">
        <v>2223</v>
      </c>
      <c r="I54" s="136">
        <f t="shared" si="3"/>
        <v>9881</v>
      </c>
      <c r="J54" s="142">
        <v>4469</v>
      </c>
      <c r="K54" s="79">
        <v>5412</v>
      </c>
    </row>
    <row r="55" spans="1:11" x14ac:dyDescent="0.2">
      <c r="A55" s="77">
        <v>46</v>
      </c>
      <c r="B55" s="72" t="s">
        <v>79</v>
      </c>
      <c r="C55" s="136">
        <f t="shared" si="1"/>
        <v>14637</v>
      </c>
      <c r="D55" s="142">
        <f t="shared" si="5"/>
        <v>7629</v>
      </c>
      <c r="E55" s="78">
        <f t="shared" si="5"/>
        <v>7008</v>
      </c>
      <c r="F55" s="136">
        <f t="shared" si="4"/>
        <v>5549</v>
      </c>
      <c r="G55" s="142">
        <v>3535</v>
      </c>
      <c r="H55" s="78">
        <v>2014</v>
      </c>
      <c r="I55" s="136">
        <f t="shared" si="3"/>
        <v>9088</v>
      </c>
      <c r="J55" s="142">
        <v>4094</v>
      </c>
      <c r="K55" s="79">
        <v>4994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12592</v>
      </c>
      <c r="D56" s="143">
        <f t="shared" si="5"/>
        <v>6982</v>
      </c>
      <c r="E56" s="82">
        <f t="shared" si="5"/>
        <v>5610</v>
      </c>
      <c r="F56" s="137">
        <f t="shared" si="4"/>
        <v>4743</v>
      </c>
      <c r="G56" s="143">
        <v>3164</v>
      </c>
      <c r="H56" s="82">
        <v>1579</v>
      </c>
      <c r="I56" s="137">
        <f t="shared" si="3"/>
        <v>7849</v>
      </c>
      <c r="J56" s="143">
        <v>3818</v>
      </c>
      <c r="K56" s="83">
        <v>4031</v>
      </c>
    </row>
    <row r="57" spans="1:11" x14ac:dyDescent="0.2">
      <c r="A57" s="77">
        <v>48</v>
      </c>
      <c r="B57" s="72" t="s">
        <v>53</v>
      </c>
      <c r="C57" s="136">
        <f t="shared" si="1"/>
        <v>7379</v>
      </c>
      <c r="D57" s="142">
        <f t="shared" si="5"/>
        <v>5769</v>
      </c>
      <c r="E57" s="78">
        <f t="shared" si="5"/>
        <v>1610</v>
      </c>
      <c r="F57" s="136">
        <f t="shared" si="4"/>
        <v>2727</v>
      </c>
      <c r="G57" s="142">
        <v>2369</v>
      </c>
      <c r="H57" s="78">
        <v>358</v>
      </c>
      <c r="I57" s="136">
        <f t="shared" si="3"/>
        <v>4652</v>
      </c>
      <c r="J57" s="142">
        <v>3400</v>
      </c>
      <c r="K57" s="79">
        <v>1252</v>
      </c>
    </row>
    <row r="58" spans="1:11" x14ac:dyDescent="0.2">
      <c r="A58" s="77">
        <v>49</v>
      </c>
      <c r="B58" s="72" t="s">
        <v>54</v>
      </c>
      <c r="C58" s="136">
        <f t="shared" si="1"/>
        <v>5754</v>
      </c>
      <c r="D58" s="142">
        <f t="shared" si="5"/>
        <v>4819</v>
      </c>
      <c r="E58" s="78">
        <f t="shared" si="5"/>
        <v>935</v>
      </c>
      <c r="F58" s="136">
        <f t="shared" si="4"/>
        <v>2124</v>
      </c>
      <c r="G58" s="142">
        <v>1948</v>
      </c>
      <c r="H58" s="78">
        <v>176</v>
      </c>
      <c r="I58" s="136">
        <f t="shared" si="3"/>
        <v>3630</v>
      </c>
      <c r="J58" s="142">
        <v>2871</v>
      </c>
      <c r="K58" s="79">
        <v>759</v>
      </c>
    </row>
    <row r="59" spans="1:11" x14ac:dyDescent="0.2">
      <c r="A59" s="77">
        <v>50</v>
      </c>
      <c r="B59" s="72" t="s">
        <v>55</v>
      </c>
      <c r="C59" s="136">
        <f t="shared" si="1"/>
        <v>3115</v>
      </c>
      <c r="D59" s="142">
        <f t="shared" si="5"/>
        <v>2389</v>
      </c>
      <c r="E59" s="78">
        <f t="shared" si="5"/>
        <v>726</v>
      </c>
      <c r="F59" s="136">
        <f t="shared" si="4"/>
        <v>955</v>
      </c>
      <c r="G59" s="142">
        <v>817</v>
      </c>
      <c r="H59" s="78">
        <v>138</v>
      </c>
      <c r="I59" s="136">
        <f t="shared" si="3"/>
        <v>2160</v>
      </c>
      <c r="J59" s="142">
        <v>1572</v>
      </c>
      <c r="K59" s="79">
        <v>588</v>
      </c>
    </row>
    <row r="60" spans="1:11" x14ac:dyDescent="0.2">
      <c r="A60" s="77">
        <v>51</v>
      </c>
      <c r="B60" s="72" t="s">
        <v>56</v>
      </c>
      <c r="C60" s="136">
        <f t="shared" si="1"/>
        <v>1843</v>
      </c>
      <c r="D60" s="142">
        <f t="shared" si="5"/>
        <v>1410</v>
      </c>
      <c r="E60" s="78">
        <f t="shared" si="5"/>
        <v>433</v>
      </c>
      <c r="F60" s="136">
        <f t="shared" si="4"/>
        <v>547</v>
      </c>
      <c r="G60" s="142">
        <v>459</v>
      </c>
      <c r="H60" s="78">
        <v>88</v>
      </c>
      <c r="I60" s="136">
        <f t="shared" si="3"/>
        <v>1296</v>
      </c>
      <c r="J60" s="142">
        <v>951</v>
      </c>
      <c r="K60" s="79">
        <v>345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1225</v>
      </c>
      <c r="D61" s="143">
        <f t="shared" si="5"/>
        <v>923</v>
      </c>
      <c r="E61" s="82">
        <f t="shared" si="5"/>
        <v>302</v>
      </c>
      <c r="F61" s="137">
        <f t="shared" si="4"/>
        <v>359</v>
      </c>
      <c r="G61" s="143">
        <v>288</v>
      </c>
      <c r="H61" s="82">
        <v>71</v>
      </c>
      <c r="I61" s="137">
        <f t="shared" si="3"/>
        <v>866</v>
      </c>
      <c r="J61" s="143">
        <v>635</v>
      </c>
      <c r="K61" s="83">
        <v>231</v>
      </c>
    </row>
    <row r="62" spans="1:11" x14ac:dyDescent="0.2">
      <c r="A62" s="77">
        <v>53</v>
      </c>
      <c r="B62" s="72" t="s">
        <v>58</v>
      </c>
      <c r="C62" s="136">
        <f t="shared" si="1"/>
        <v>485</v>
      </c>
      <c r="D62" s="142">
        <f t="shared" si="5"/>
        <v>334</v>
      </c>
      <c r="E62" s="78">
        <f t="shared" si="5"/>
        <v>151</v>
      </c>
      <c r="F62" s="136">
        <f t="shared" si="4"/>
        <v>154</v>
      </c>
      <c r="G62" s="142">
        <v>114</v>
      </c>
      <c r="H62" s="78">
        <v>40</v>
      </c>
      <c r="I62" s="136">
        <f t="shared" si="3"/>
        <v>331</v>
      </c>
      <c r="J62" s="142">
        <v>220</v>
      </c>
      <c r="K62" s="79">
        <v>111</v>
      </c>
    </row>
    <row r="63" spans="1:11" x14ac:dyDescent="0.2">
      <c r="A63" s="77">
        <v>54</v>
      </c>
      <c r="B63" s="72" t="s">
        <v>59</v>
      </c>
      <c r="C63" s="136">
        <f t="shared" si="1"/>
        <v>305</v>
      </c>
      <c r="D63" s="142">
        <f t="shared" si="5"/>
        <v>195</v>
      </c>
      <c r="E63" s="78">
        <f t="shared" si="5"/>
        <v>110</v>
      </c>
      <c r="F63" s="136">
        <f t="shared" si="4"/>
        <v>108</v>
      </c>
      <c r="G63" s="142">
        <v>72</v>
      </c>
      <c r="H63" s="78">
        <v>36</v>
      </c>
      <c r="I63" s="136">
        <f t="shared" si="3"/>
        <v>197</v>
      </c>
      <c r="J63" s="142">
        <v>123</v>
      </c>
      <c r="K63" s="79">
        <v>74</v>
      </c>
    </row>
    <row r="64" spans="1:11" x14ac:dyDescent="0.2">
      <c r="A64" s="77">
        <v>55</v>
      </c>
      <c r="B64" s="72" t="s">
        <v>60</v>
      </c>
      <c r="C64" s="136">
        <f t="shared" si="1"/>
        <v>250</v>
      </c>
      <c r="D64" s="142">
        <f t="shared" si="5"/>
        <v>165</v>
      </c>
      <c r="E64" s="78">
        <f t="shared" si="5"/>
        <v>85</v>
      </c>
      <c r="F64" s="136">
        <f t="shared" si="4"/>
        <v>87</v>
      </c>
      <c r="G64" s="142">
        <v>61</v>
      </c>
      <c r="H64" s="78">
        <v>26</v>
      </c>
      <c r="I64" s="136">
        <f t="shared" si="3"/>
        <v>163</v>
      </c>
      <c r="J64" s="142">
        <v>104</v>
      </c>
      <c r="K64" s="79">
        <v>59</v>
      </c>
    </row>
    <row r="65" spans="1:11" x14ac:dyDescent="0.2">
      <c r="A65" s="77">
        <v>56</v>
      </c>
      <c r="B65" s="72" t="s">
        <v>81</v>
      </c>
      <c r="C65" s="136">
        <f t="shared" si="1"/>
        <v>195</v>
      </c>
      <c r="D65" s="142">
        <f t="shared" si="5"/>
        <v>123</v>
      </c>
      <c r="E65" s="78">
        <f t="shared" si="5"/>
        <v>72</v>
      </c>
      <c r="F65" s="136">
        <f t="shared" si="4"/>
        <v>65</v>
      </c>
      <c r="G65" s="142">
        <v>46</v>
      </c>
      <c r="H65" s="78">
        <v>19</v>
      </c>
      <c r="I65" s="136">
        <f t="shared" si="3"/>
        <v>130</v>
      </c>
      <c r="J65" s="142">
        <v>77</v>
      </c>
      <c r="K65" s="79">
        <v>53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160</v>
      </c>
      <c r="D66" s="143">
        <f t="shared" si="5"/>
        <v>102</v>
      </c>
      <c r="E66" s="82">
        <f t="shared" si="5"/>
        <v>58</v>
      </c>
      <c r="F66" s="137">
        <f t="shared" si="4"/>
        <v>51</v>
      </c>
      <c r="G66" s="143">
        <v>33</v>
      </c>
      <c r="H66" s="82">
        <v>18</v>
      </c>
      <c r="I66" s="137">
        <f t="shared" si="3"/>
        <v>109</v>
      </c>
      <c r="J66" s="143">
        <v>69</v>
      </c>
      <c r="K66" s="83">
        <v>40</v>
      </c>
    </row>
    <row r="67" spans="1:11" x14ac:dyDescent="0.2">
      <c r="A67" s="77">
        <v>58</v>
      </c>
      <c r="B67" s="72" t="s">
        <v>61</v>
      </c>
      <c r="C67" s="136">
        <f t="shared" si="1"/>
        <v>127</v>
      </c>
      <c r="D67" s="142">
        <f t="shared" si="5"/>
        <v>88</v>
      </c>
      <c r="E67" s="78">
        <f t="shared" si="5"/>
        <v>39</v>
      </c>
      <c r="F67" s="136">
        <f t="shared" si="4"/>
        <v>42</v>
      </c>
      <c r="G67" s="142">
        <v>29</v>
      </c>
      <c r="H67" s="78">
        <v>13</v>
      </c>
      <c r="I67" s="136">
        <f t="shared" si="3"/>
        <v>85</v>
      </c>
      <c r="J67" s="142">
        <v>59</v>
      </c>
      <c r="K67" s="79">
        <v>26</v>
      </c>
    </row>
    <row r="68" spans="1:11" x14ac:dyDescent="0.2">
      <c r="A68" s="77">
        <v>59</v>
      </c>
      <c r="B68" s="72" t="s">
        <v>62</v>
      </c>
      <c r="C68" s="136">
        <f t="shared" si="1"/>
        <v>102</v>
      </c>
      <c r="D68" s="142">
        <f t="shared" si="5"/>
        <v>64</v>
      </c>
      <c r="E68" s="78">
        <f t="shared" si="5"/>
        <v>38</v>
      </c>
      <c r="F68" s="136">
        <f t="shared" si="4"/>
        <v>33</v>
      </c>
      <c r="G68" s="142">
        <v>20</v>
      </c>
      <c r="H68" s="78">
        <v>13</v>
      </c>
      <c r="I68" s="136">
        <f t="shared" si="3"/>
        <v>69</v>
      </c>
      <c r="J68" s="142">
        <v>44</v>
      </c>
      <c r="K68" s="79">
        <v>25</v>
      </c>
    </row>
    <row r="69" spans="1:11" x14ac:dyDescent="0.2">
      <c r="A69" s="77">
        <v>60</v>
      </c>
      <c r="B69" s="72" t="s">
        <v>63</v>
      </c>
      <c r="C69" s="136">
        <f t="shared" si="1"/>
        <v>88</v>
      </c>
      <c r="D69" s="142">
        <f t="shared" si="5"/>
        <v>63</v>
      </c>
      <c r="E69" s="78">
        <f t="shared" si="5"/>
        <v>25</v>
      </c>
      <c r="F69" s="136">
        <f t="shared" si="4"/>
        <v>17</v>
      </c>
      <c r="G69" s="142">
        <v>12</v>
      </c>
      <c r="H69" s="78">
        <v>5</v>
      </c>
      <c r="I69" s="136">
        <f t="shared" si="3"/>
        <v>71</v>
      </c>
      <c r="J69" s="142">
        <v>51</v>
      </c>
      <c r="K69" s="79">
        <v>20</v>
      </c>
    </row>
    <row r="70" spans="1:11" x14ac:dyDescent="0.2">
      <c r="A70" s="77">
        <v>61</v>
      </c>
      <c r="B70" s="72" t="s">
        <v>64</v>
      </c>
      <c r="C70" s="136">
        <f t="shared" si="1"/>
        <v>52</v>
      </c>
      <c r="D70" s="142">
        <f t="shared" si="5"/>
        <v>33</v>
      </c>
      <c r="E70" s="78">
        <f t="shared" si="5"/>
        <v>19</v>
      </c>
      <c r="F70" s="136">
        <f t="shared" si="4"/>
        <v>9</v>
      </c>
      <c r="G70" s="142">
        <v>4</v>
      </c>
      <c r="H70" s="78">
        <v>5</v>
      </c>
      <c r="I70" s="136">
        <f t="shared" si="3"/>
        <v>43</v>
      </c>
      <c r="J70" s="142">
        <v>29</v>
      </c>
      <c r="K70" s="79">
        <v>14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43</v>
      </c>
      <c r="D71" s="143">
        <f t="shared" si="5"/>
        <v>32</v>
      </c>
      <c r="E71" s="82">
        <f t="shared" si="5"/>
        <v>11</v>
      </c>
      <c r="F71" s="137">
        <f t="shared" si="4"/>
        <v>5</v>
      </c>
      <c r="G71" s="143">
        <v>4</v>
      </c>
      <c r="H71" s="82">
        <v>1</v>
      </c>
      <c r="I71" s="137">
        <f t="shared" si="3"/>
        <v>38</v>
      </c>
      <c r="J71" s="143">
        <v>28</v>
      </c>
      <c r="K71" s="83">
        <v>10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218</v>
      </c>
      <c r="D72" s="145">
        <f t="shared" si="5"/>
        <v>157</v>
      </c>
      <c r="E72" s="91">
        <f t="shared" si="5"/>
        <v>61</v>
      </c>
      <c r="F72" s="139">
        <f t="shared" si="4"/>
        <v>44</v>
      </c>
      <c r="G72" s="145">
        <v>30</v>
      </c>
      <c r="H72" s="91">
        <v>14</v>
      </c>
      <c r="I72" s="139">
        <f t="shared" si="3"/>
        <v>174</v>
      </c>
      <c r="J72" s="145">
        <v>127</v>
      </c>
      <c r="K72" s="92">
        <v>47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190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118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532035</v>
      </c>
      <c r="D10" s="141">
        <f t="shared" ref="D10:K10" si="0">SUM(D11:D72)</f>
        <v>289361</v>
      </c>
      <c r="E10" s="75">
        <f t="shared" si="0"/>
        <v>242674</v>
      </c>
      <c r="F10" s="135">
        <f t="shared" si="0"/>
        <v>218193</v>
      </c>
      <c r="G10" s="141">
        <f t="shared" si="0"/>
        <v>155079</v>
      </c>
      <c r="H10" s="75">
        <f t="shared" si="0"/>
        <v>63114</v>
      </c>
      <c r="I10" s="135">
        <f t="shared" si="0"/>
        <v>313842</v>
      </c>
      <c r="J10" s="141">
        <f t="shared" si="0"/>
        <v>134282</v>
      </c>
      <c r="K10" s="76">
        <f t="shared" si="0"/>
        <v>179560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9</v>
      </c>
      <c r="D11" s="142">
        <f t="shared" ref="D11:E41" si="2">G11+J11</f>
        <v>7</v>
      </c>
      <c r="E11" s="78">
        <f t="shared" si="2"/>
        <v>2</v>
      </c>
      <c r="F11" s="136">
        <f>SUM(G11:H11)</f>
        <v>6</v>
      </c>
      <c r="G11" s="142">
        <v>5</v>
      </c>
      <c r="H11" s="78">
        <v>1</v>
      </c>
      <c r="I11" s="136">
        <f t="shared" ref="I11:I72" si="3">SUM(J11:K11)</f>
        <v>3</v>
      </c>
      <c r="J11" s="142">
        <v>2</v>
      </c>
      <c r="K11" s="79">
        <v>1</v>
      </c>
    </row>
    <row r="12" spans="1:11" x14ac:dyDescent="0.2">
      <c r="A12" s="77">
        <v>3</v>
      </c>
      <c r="B12" s="72" t="s">
        <v>23</v>
      </c>
      <c r="C12" s="136">
        <f t="shared" si="1"/>
        <v>1759</v>
      </c>
      <c r="D12" s="142">
        <f t="shared" si="2"/>
        <v>1232</v>
      </c>
      <c r="E12" s="78">
        <f t="shared" si="2"/>
        <v>527</v>
      </c>
      <c r="F12" s="136">
        <f t="shared" ref="F12:F72" si="4">SUM(G12:H12)</f>
        <v>1362</v>
      </c>
      <c r="G12" s="142">
        <v>1121</v>
      </c>
      <c r="H12" s="78">
        <v>241</v>
      </c>
      <c r="I12" s="136">
        <f t="shared" si="3"/>
        <v>397</v>
      </c>
      <c r="J12" s="142">
        <v>111</v>
      </c>
      <c r="K12" s="79">
        <v>286</v>
      </c>
    </row>
    <row r="13" spans="1:11" x14ac:dyDescent="0.2">
      <c r="A13" s="77">
        <v>4</v>
      </c>
      <c r="B13" s="72" t="s">
        <v>24</v>
      </c>
      <c r="C13" s="136">
        <f t="shared" si="1"/>
        <v>3048</v>
      </c>
      <c r="D13" s="142">
        <f t="shared" si="2"/>
        <v>2052</v>
      </c>
      <c r="E13" s="78">
        <f t="shared" si="2"/>
        <v>996</v>
      </c>
      <c r="F13" s="136">
        <f t="shared" si="4"/>
        <v>2253</v>
      </c>
      <c r="G13" s="142">
        <v>1816</v>
      </c>
      <c r="H13" s="78">
        <v>437</v>
      </c>
      <c r="I13" s="136">
        <f t="shared" si="3"/>
        <v>795</v>
      </c>
      <c r="J13" s="142">
        <v>236</v>
      </c>
      <c r="K13" s="79">
        <v>559</v>
      </c>
    </row>
    <row r="14" spans="1:11" x14ac:dyDescent="0.2">
      <c r="A14" s="77">
        <v>5</v>
      </c>
      <c r="B14" s="72" t="s">
        <v>25</v>
      </c>
      <c r="C14" s="136">
        <f t="shared" si="1"/>
        <v>3806</v>
      </c>
      <c r="D14" s="142">
        <f t="shared" si="2"/>
        <v>2448</v>
      </c>
      <c r="E14" s="78">
        <f t="shared" si="2"/>
        <v>1358</v>
      </c>
      <c r="F14" s="136">
        <f t="shared" si="4"/>
        <v>2639</v>
      </c>
      <c r="G14" s="142">
        <v>2075</v>
      </c>
      <c r="H14" s="78">
        <v>564</v>
      </c>
      <c r="I14" s="136">
        <f t="shared" si="3"/>
        <v>1167</v>
      </c>
      <c r="J14" s="142">
        <v>373</v>
      </c>
      <c r="K14" s="79">
        <v>794</v>
      </c>
    </row>
    <row r="15" spans="1:11" x14ac:dyDescent="0.2">
      <c r="A15" s="77">
        <v>6</v>
      </c>
      <c r="B15" s="72" t="s">
        <v>26</v>
      </c>
      <c r="C15" s="136">
        <f t="shared" si="1"/>
        <v>4732</v>
      </c>
      <c r="D15" s="142">
        <f t="shared" si="2"/>
        <v>3015</v>
      </c>
      <c r="E15" s="78">
        <f t="shared" si="2"/>
        <v>1717</v>
      </c>
      <c r="F15" s="136">
        <f t="shared" si="4"/>
        <v>3280</v>
      </c>
      <c r="G15" s="142">
        <v>2606</v>
      </c>
      <c r="H15" s="78">
        <v>674</v>
      </c>
      <c r="I15" s="136">
        <f t="shared" si="3"/>
        <v>1452</v>
      </c>
      <c r="J15" s="142">
        <v>409</v>
      </c>
      <c r="K15" s="79">
        <v>1043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5976</v>
      </c>
      <c r="D16" s="143">
        <f t="shared" si="2"/>
        <v>3575</v>
      </c>
      <c r="E16" s="82">
        <f t="shared" si="2"/>
        <v>2401</v>
      </c>
      <c r="F16" s="137">
        <f t="shared" si="4"/>
        <v>3805</v>
      </c>
      <c r="G16" s="143">
        <v>3023</v>
      </c>
      <c r="H16" s="82">
        <v>782</v>
      </c>
      <c r="I16" s="137">
        <f t="shared" si="3"/>
        <v>2171</v>
      </c>
      <c r="J16" s="143">
        <v>552</v>
      </c>
      <c r="K16" s="83">
        <v>1619</v>
      </c>
    </row>
    <row r="17" spans="1:11" x14ac:dyDescent="0.2">
      <c r="A17" s="77">
        <v>8</v>
      </c>
      <c r="B17" s="72" t="s">
        <v>28</v>
      </c>
      <c r="C17" s="136">
        <f t="shared" si="1"/>
        <v>6950</v>
      </c>
      <c r="D17" s="142">
        <f t="shared" si="2"/>
        <v>3985</v>
      </c>
      <c r="E17" s="78">
        <f t="shared" si="2"/>
        <v>2965</v>
      </c>
      <c r="F17" s="136">
        <f t="shared" si="4"/>
        <v>3875</v>
      </c>
      <c r="G17" s="142">
        <v>2978</v>
      </c>
      <c r="H17" s="78">
        <v>897</v>
      </c>
      <c r="I17" s="136">
        <f t="shared" si="3"/>
        <v>3075</v>
      </c>
      <c r="J17" s="142">
        <v>1007</v>
      </c>
      <c r="K17" s="79">
        <v>2068</v>
      </c>
    </row>
    <row r="18" spans="1:11" x14ac:dyDescent="0.2">
      <c r="A18" s="77">
        <v>9</v>
      </c>
      <c r="B18" s="72" t="s">
        <v>29</v>
      </c>
      <c r="C18" s="136">
        <f t="shared" si="1"/>
        <v>7510</v>
      </c>
      <c r="D18" s="142">
        <f t="shared" si="2"/>
        <v>4219</v>
      </c>
      <c r="E18" s="78">
        <f t="shared" si="2"/>
        <v>3291</v>
      </c>
      <c r="F18" s="136">
        <f t="shared" si="4"/>
        <v>3820</v>
      </c>
      <c r="G18" s="142">
        <v>2910</v>
      </c>
      <c r="H18" s="78">
        <v>910</v>
      </c>
      <c r="I18" s="136">
        <f t="shared" si="3"/>
        <v>3690</v>
      </c>
      <c r="J18" s="142">
        <v>1309</v>
      </c>
      <c r="K18" s="79">
        <v>2381</v>
      </c>
    </row>
    <row r="19" spans="1:11" x14ac:dyDescent="0.2">
      <c r="A19" s="77">
        <v>10</v>
      </c>
      <c r="B19" s="72" t="s">
        <v>30</v>
      </c>
      <c r="C19" s="136">
        <f t="shared" si="1"/>
        <v>8737</v>
      </c>
      <c r="D19" s="142">
        <f t="shared" si="2"/>
        <v>4807</v>
      </c>
      <c r="E19" s="78">
        <f t="shared" si="2"/>
        <v>3930</v>
      </c>
      <c r="F19" s="136">
        <f t="shared" si="4"/>
        <v>4216</v>
      </c>
      <c r="G19" s="142">
        <v>3146</v>
      </c>
      <c r="H19" s="78">
        <v>1070</v>
      </c>
      <c r="I19" s="136">
        <f t="shared" si="3"/>
        <v>4521</v>
      </c>
      <c r="J19" s="142">
        <v>1661</v>
      </c>
      <c r="K19" s="79">
        <v>2860</v>
      </c>
    </row>
    <row r="20" spans="1:11" x14ac:dyDescent="0.2">
      <c r="A20" s="77">
        <v>11</v>
      </c>
      <c r="B20" s="72" t="s">
        <v>31</v>
      </c>
      <c r="C20" s="136">
        <f t="shared" si="1"/>
        <v>9601</v>
      </c>
      <c r="D20" s="142">
        <f t="shared" si="2"/>
        <v>5265</v>
      </c>
      <c r="E20" s="78">
        <f t="shared" si="2"/>
        <v>4336</v>
      </c>
      <c r="F20" s="136">
        <f t="shared" si="4"/>
        <v>4405</v>
      </c>
      <c r="G20" s="142">
        <v>3317</v>
      </c>
      <c r="H20" s="78">
        <v>1088</v>
      </c>
      <c r="I20" s="136">
        <f t="shared" si="3"/>
        <v>5196</v>
      </c>
      <c r="J20" s="142">
        <v>1948</v>
      </c>
      <c r="K20" s="79">
        <v>3248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10342</v>
      </c>
      <c r="D21" s="143">
        <f t="shared" si="2"/>
        <v>5561</v>
      </c>
      <c r="E21" s="82">
        <f t="shared" si="2"/>
        <v>4781</v>
      </c>
      <c r="F21" s="137">
        <f t="shared" si="4"/>
        <v>4491</v>
      </c>
      <c r="G21" s="143">
        <v>3316</v>
      </c>
      <c r="H21" s="82">
        <v>1175</v>
      </c>
      <c r="I21" s="137">
        <f t="shared" si="3"/>
        <v>5851</v>
      </c>
      <c r="J21" s="143">
        <v>2245</v>
      </c>
      <c r="K21" s="83">
        <v>3606</v>
      </c>
    </row>
    <row r="22" spans="1:11" x14ac:dyDescent="0.2">
      <c r="A22" s="77">
        <v>13</v>
      </c>
      <c r="B22" s="72" t="s">
        <v>33</v>
      </c>
      <c r="C22" s="136">
        <f t="shared" si="1"/>
        <v>11303</v>
      </c>
      <c r="D22" s="142">
        <f t="shared" si="2"/>
        <v>6067</v>
      </c>
      <c r="E22" s="78">
        <f t="shared" si="2"/>
        <v>5236</v>
      </c>
      <c r="F22" s="136">
        <f t="shared" si="4"/>
        <v>4660</v>
      </c>
      <c r="G22" s="142">
        <v>3448</v>
      </c>
      <c r="H22" s="78">
        <v>1212</v>
      </c>
      <c r="I22" s="136">
        <f t="shared" si="3"/>
        <v>6643</v>
      </c>
      <c r="J22" s="142">
        <v>2619</v>
      </c>
      <c r="K22" s="79">
        <v>4024</v>
      </c>
    </row>
    <row r="23" spans="1:11" x14ac:dyDescent="0.2">
      <c r="A23" s="77">
        <v>14</v>
      </c>
      <c r="B23" s="72" t="s">
        <v>34</v>
      </c>
      <c r="C23" s="136">
        <f t="shared" si="1"/>
        <v>12256</v>
      </c>
      <c r="D23" s="142">
        <f t="shared" si="2"/>
        <v>6623</v>
      </c>
      <c r="E23" s="78">
        <f t="shared" si="2"/>
        <v>5633</v>
      </c>
      <c r="F23" s="136">
        <f t="shared" si="4"/>
        <v>4845</v>
      </c>
      <c r="G23" s="142">
        <v>3579</v>
      </c>
      <c r="H23" s="78">
        <v>1266</v>
      </c>
      <c r="I23" s="136">
        <f t="shared" si="3"/>
        <v>7411</v>
      </c>
      <c r="J23" s="142">
        <v>3044</v>
      </c>
      <c r="K23" s="79">
        <v>4367</v>
      </c>
    </row>
    <row r="24" spans="1:11" x14ac:dyDescent="0.2">
      <c r="A24" s="77">
        <v>15</v>
      </c>
      <c r="B24" s="72" t="s">
        <v>35</v>
      </c>
      <c r="C24" s="136">
        <f t="shared" si="1"/>
        <v>12685</v>
      </c>
      <c r="D24" s="142">
        <f t="shared" si="2"/>
        <v>6947</v>
      </c>
      <c r="E24" s="78">
        <f t="shared" si="2"/>
        <v>5738</v>
      </c>
      <c r="F24" s="136">
        <f t="shared" si="4"/>
        <v>4892</v>
      </c>
      <c r="G24" s="142">
        <v>3678</v>
      </c>
      <c r="H24" s="78">
        <v>1214</v>
      </c>
      <c r="I24" s="136">
        <f t="shared" si="3"/>
        <v>7793</v>
      </c>
      <c r="J24" s="142">
        <v>3269</v>
      </c>
      <c r="K24" s="79">
        <v>4524</v>
      </c>
    </row>
    <row r="25" spans="1:11" x14ac:dyDescent="0.2">
      <c r="A25" s="77">
        <v>16</v>
      </c>
      <c r="B25" s="72" t="s">
        <v>36</v>
      </c>
      <c r="C25" s="136">
        <f t="shared" si="1"/>
        <v>13341</v>
      </c>
      <c r="D25" s="142">
        <f t="shared" si="2"/>
        <v>7350</v>
      </c>
      <c r="E25" s="78">
        <f t="shared" si="2"/>
        <v>5991</v>
      </c>
      <c r="F25" s="136">
        <f t="shared" si="4"/>
        <v>5038</v>
      </c>
      <c r="G25" s="142">
        <v>3813</v>
      </c>
      <c r="H25" s="78">
        <v>1225</v>
      </c>
      <c r="I25" s="136">
        <f t="shared" si="3"/>
        <v>8303</v>
      </c>
      <c r="J25" s="142">
        <v>3537</v>
      </c>
      <c r="K25" s="79">
        <v>4766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12993</v>
      </c>
      <c r="D26" s="143">
        <f t="shared" si="2"/>
        <v>7168</v>
      </c>
      <c r="E26" s="82">
        <f t="shared" si="2"/>
        <v>5825</v>
      </c>
      <c r="F26" s="137">
        <f t="shared" si="4"/>
        <v>4964</v>
      </c>
      <c r="G26" s="143">
        <v>3792</v>
      </c>
      <c r="H26" s="82">
        <v>1172</v>
      </c>
      <c r="I26" s="137">
        <f t="shared" si="3"/>
        <v>8029</v>
      </c>
      <c r="J26" s="143">
        <v>3376</v>
      </c>
      <c r="K26" s="83">
        <v>4653</v>
      </c>
    </row>
    <row r="27" spans="1:11" x14ac:dyDescent="0.2">
      <c r="A27" s="77">
        <v>18</v>
      </c>
      <c r="B27" s="72" t="s">
        <v>38</v>
      </c>
      <c r="C27" s="136">
        <f t="shared" si="1"/>
        <v>12926</v>
      </c>
      <c r="D27" s="142">
        <f t="shared" si="2"/>
        <v>7118</v>
      </c>
      <c r="E27" s="78">
        <f t="shared" si="2"/>
        <v>5808</v>
      </c>
      <c r="F27" s="136">
        <f t="shared" si="4"/>
        <v>4960</v>
      </c>
      <c r="G27" s="142">
        <v>3652</v>
      </c>
      <c r="H27" s="78">
        <v>1308</v>
      </c>
      <c r="I27" s="136">
        <f t="shared" si="3"/>
        <v>7966</v>
      </c>
      <c r="J27" s="142">
        <v>3466</v>
      </c>
      <c r="K27" s="79">
        <v>4500</v>
      </c>
    </row>
    <row r="28" spans="1:11" x14ac:dyDescent="0.2">
      <c r="A28" s="77">
        <v>19</v>
      </c>
      <c r="B28" s="72" t="s">
        <v>39</v>
      </c>
      <c r="C28" s="136">
        <f t="shared" si="1"/>
        <v>12911</v>
      </c>
      <c r="D28" s="142">
        <f t="shared" si="2"/>
        <v>7262</v>
      </c>
      <c r="E28" s="78">
        <f t="shared" si="2"/>
        <v>5649</v>
      </c>
      <c r="F28" s="136">
        <f t="shared" si="4"/>
        <v>4939</v>
      </c>
      <c r="G28" s="142">
        <v>3738</v>
      </c>
      <c r="H28" s="78">
        <v>1201</v>
      </c>
      <c r="I28" s="136">
        <f t="shared" si="3"/>
        <v>7972</v>
      </c>
      <c r="J28" s="142">
        <v>3524</v>
      </c>
      <c r="K28" s="79">
        <v>4448</v>
      </c>
    </row>
    <row r="29" spans="1:11" x14ac:dyDescent="0.2">
      <c r="A29" s="77">
        <v>20</v>
      </c>
      <c r="B29" s="72" t="s">
        <v>40</v>
      </c>
      <c r="C29" s="136">
        <f t="shared" si="1"/>
        <v>12805</v>
      </c>
      <c r="D29" s="142">
        <f t="shared" si="2"/>
        <v>7122</v>
      </c>
      <c r="E29" s="78">
        <f t="shared" si="2"/>
        <v>5683</v>
      </c>
      <c r="F29" s="136">
        <f t="shared" si="4"/>
        <v>4899</v>
      </c>
      <c r="G29" s="142">
        <v>3665</v>
      </c>
      <c r="H29" s="78">
        <v>1234</v>
      </c>
      <c r="I29" s="136">
        <f t="shared" si="3"/>
        <v>7906</v>
      </c>
      <c r="J29" s="142">
        <v>3457</v>
      </c>
      <c r="K29" s="79">
        <v>4449</v>
      </c>
    </row>
    <row r="30" spans="1:11" x14ac:dyDescent="0.2">
      <c r="A30" s="77">
        <v>21</v>
      </c>
      <c r="B30" s="72" t="s">
        <v>41</v>
      </c>
      <c r="C30" s="136">
        <f t="shared" si="1"/>
        <v>12590</v>
      </c>
      <c r="D30" s="142">
        <f t="shared" si="2"/>
        <v>6992</v>
      </c>
      <c r="E30" s="78">
        <f t="shared" si="2"/>
        <v>5598</v>
      </c>
      <c r="F30" s="136">
        <f t="shared" si="4"/>
        <v>4795</v>
      </c>
      <c r="G30" s="142">
        <v>3578</v>
      </c>
      <c r="H30" s="78">
        <v>1217</v>
      </c>
      <c r="I30" s="136">
        <f t="shared" si="3"/>
        <v>7795</v>
      </c>
      <c r="J30" s="142">
        <v>3414</v>
      </c>
      <c r="K30" s="79">
        <v>4381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12911</v>
      </c>
      <c r="D31" s="143">
        <f t="shared" si="2"/>
        <v>7200</v>
      </c>
      <c r="E31" s="82">
        <f t="shared" si="2"/>
        <v>5711</v>
      </c>
      <c r="F31" s="137">
        <f t="shared" si="4"/>
        <v>5016</v>
      </c>
      <c r="G31" s="143">
        <v>3771</v>
      </c>
      <c r="H31" s="82">
        <v>1245</v>
      </c>
      <c r="I31" s="137">
        <f t="shared" si="3"/>
        <v>7895</v>
      </c>
      <c r="J31" s="143">
        <v>3429</v>
      </c>
      <c r="K31" s="83">
        <v>4466</v>
      </c>
    </row>
    <row r="32" spans="1:11" x14ac:dyDescent="0.2">
      <c r="A32" s="77">
        <v>23</v>
      </c>
      <c r="B32" s="72" t="s">
        <v>43</v>
      </c>
      <c r="C32" s="136">
        <f t="shared" si="1"/>
        <v>12792</v>
      </c>
      <c r="D32" s="142">
        <f t="shared" si="2"/>
        <v>7036</v>
      </c>
      <c r="E32" s="78">
        <f t="shared" si="2"/>
        <v>5756</v>
      </c>
      <c r="F32" s="136">
        <f t="shared" si="4"/>
        <v>4856</v>
      </c>
      <c r="G32" s="142">
        <v>3599</v>
      </c>
      <c r="H32" s="78">
        <v>1257</v>
      </c>
      <c r="I32" s="136">
        <f t="shared" si="3"/>
        <v>7936</v>
      </c>
      <c r="J32" s="142">
        <v>3437</v>
      </c>
      <c r="K32" s="79">
        <v>4499</v>
      </c>
    </row>
    <row r="33" spans="1:11" x14ac:dyDescent="0.2">
      <c r="A33" s="77">
        <v>24</v>
      </c>
      <c r="B33" s="72" t="s">
        <v>44</v>
      </c>
      <c r="C33" s="136">
        <f t="shared" si="1"/>
        <v>13023</v>
      </c>
      <c r="D33" s="142">
        <f t="shared" si="2"/>
        <v>7129</v>
      </c>
      <c r="E33" s="78">
        <f t="shared" si="2"/>
        <v>5894</v>
      </c>
      <c r="F33" s="136">
        <f t="shared" si="4"/>
        <v>5009</v>
      </c>
      <c r="G33" s="142">
        <v>3737</v>
      </c>
      <c r="H33" s="78">
        <v>1272</v>
      </c>
      <c r="I33" s="136">
        <f t="shared" si="3"/>
        <v>8014</v>
      </c>
      <c r="J33" s="142">
        <v>3392</v>
      </c>
      <c r="K33" s="79">
        <v>4622</v>
      </c>
    </row>
    <row r="34" spans="1:11" x14ac:dyDescent="0.2">
      <c r="A34" s="77">
        <v>25</v>
      </c>
      <c r="B34" s="72" t="s">
        <v>45</v>
      </c>
      <c r="C34" s="136">
        <f t="shared" si="1"/>
        <v>13395</v>
      </c>
      <c r="D34" s="142">
        <f t="shared" si="2"/>
        <v>7231</v>
      </c>
      <c r="E34" s="78">
        <f t="shared" si="2"/>
        <v>6164</v>
      </c>
      <c r="F34" s="136">
        <f t="shared" si="4"/>
        <v>5069</v>
      </c>
      <c r="G34" s="142">
        <v>3722</v>
      </c>
      <c r="H34" s="78">
        <v>1347</v>
      </c>
      <c r="I34" s="136">
        <f t="shared" si="3"/>
        <v>8326</v>
      </c>
      <c r="J34" s="142">
        <v>3509</v>
      </c>
      <c r="K34" s="79">
        <v>4817</v>
      </c>
    </row>
    <row r="35" spans="1:11" x14ac:dyDescent="0.2">
      <c r="A35" s="77">
        <v>26</v>
      </c>
      <c r="B35" s="72" t="s">
        <v>66</v>
      </c>
      <c r="C35" s="136">
        <f t="shared" si="1"/>
        <v>13570</v>
      </c>
      <c r="D35" s="142">
        <f t="shared" si="2"/>
        <v>7326</v>
      </c>
      <c r="E35" s="78">
        <f t="shared" si="2"/>
        <v>6244</v>
      </c>
      <c r="F35" s="136">
        <f t="shared" si="4"/>
        <v>5129</v>
      </c>
      <c r="G35" s="142">
        <v>3718</v>
      </c>
      <c r="H35" s="78">
        <v>1411</v>
      </c>
      <c r="I35" s="136">
        <f t="shared" si="3"/>
        <v>8441</v>
      </c>
      <c r="J35" s="142">
        <v>3608</v>
      </c>
      <c r="K35" s="79">
        <v>4833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13101</v>
      </c>
      <c r="D36" s="143">
        <f t="shared" si="2"/>
        <v>7003</v>
      </c>
      <c r="E36" s="82">
        <f t="shared" si="2"/>
        <v>6098</v>
      </c>
      <c r="F36" s="137">
        <f t="shared" si="4"/>
        <v>5073</v>
      </c>
      <c r="G36" s="143">
        <v>3610</v>
      </c>
      <c r="H36" s="82">
        <v>1463</v>
      </c>
      <c r="I36" s="137">
        <f t="shared" si="3"/>
        <v>8028</v>
      </c>
      <c r="J36" s="143">
        <v>3393</v>
      </c>
      <c r="K36" s="83">
        <v>4635</v>
      </c>
    </row>
    <row r="37" spans="1:11" x14ac:dyDescent="0.2">
      <c r="A37" s="77">
        <v>28</v>
      </c>
      <c r="B37" s="72" t="s">
        <v>46</v>
      </c>
      <c r="C37" s="136">
        <f t="shared" si="1"/>
        <v>12513</v>
      </c>
      <c r="D37" s="142">
        <f t="shared" si="2"/>
        <v>6711</v>
      </c>
      <c r="E37" s="78">
        <f t="shared" si="2"/>
        <v>5802</v>
      </c>
      <c r="F37" s="136">
        <f t="shared" si="4"/>
        <v>4981</v>
      </c>
      <c r="G37" s="142">
        <v>3565</v>
      </c>
      <c r="H37" s="78">
        <v>1416</v>
      </c>
      <c r="I37" s="136">
        <f t="shared" si="3"/>
        <v>7532</v>
      </c>
      <c r="J37" s="142">
        <v>3146</v>
      </c>
      <c r="K37" s="79">
        <v>4386</v>
      </c>
    </row>
    <row r="38" spans="1:11" x14ac:dyDescent="0.2">
      <c r="A38" s="77">
        <v>29</v>
      </c>
      <c r="B38" s="72" t="s">
        <v>47</v>
      </c>
      <c r="C38" s="136">
        <f t="shared" si="1"/>
        <v>12150</v>
      </c>
      <c r="D38" s="142">
        <f t="shared" si="2"/>
        <v>6538</v>
      </c>
      <c r="E38" s="78">
        <f t="shared" si="2"/>
        <v>5612</v>
      </c>
      <c r="F38" s="136">
        <f t="shared" si="4"/>
        <v>4895</v>
      </c>
      <c r="G38" s="142">
        <v>3530</v>
      </c>
      <c r="H38" s="78">
        <v>1365</v>
      </c>
      <c r="I38" s="136">
        <f t="shared" si="3"/>
        <v>7255</v>
      </c>
      <c r="J38" s="142">
        <v>3008</v>
      </c>
      <c r="K38" s="79">
        <v>4247</v>
      </c>
    </row>
    <row r="39" spans="1:11" x14ac:dyDescent="0.2">
      <c r="A39" s="77">
        <v>30</v>
      </c>
      <c r="B39" s="72" t="s">
        <v>68</v>
      </c>
      <c r="C39" s="136">
        <f t="shared" si="1"/>
        <v>12286</v>
      </c>
      <c r="D39" s="142">
        <f t="shared" si="2"/>
        <v>6537</v>
      </c>
      <c r="E39" s="78">
        <f t="shared" si="2"/>
        <v>5749</v>
      </c>
      <c r="F39" s="136">
        <f t="shared" si="4"/>
        <v>4897</v>
      </c>
      <c r="G39" s="142">
        <v>3414</v>
      </c>
      <c r="H39" s="78">
        <v>1483</v>
      </c>
      <c r="I39" s="136">
        <f t="shared" si="3"/>
        <v>7389</v>
      </c>
      <c r="J39" s="142">
        <v>3123</v>
      </c>
      <c r="K39" s="79">
        <v>4266</v>
      </c>
    </row>
    <row r="40" spans="1:11" x14ac:dyDescent="0.2">
      <c r="A40" s="77">
        <v>31</v>
      </c>
      <c r="B40" s="72" t="s">
        <v>69</v>
      </c>
      <c r="C40" s="136">
        <f t="shared" si="1"/>
        <v>12443</v>
      </c>
      <c r="D40" s="142">
        <f t="shared" si="2"/>
        <v>6435</v>
      </c>
      <c r="E40" s="78">
        <f t="shared" si="2"/>
        <v>6008</v>
      </c>
      <c r="F40" s="136">
        <f t="shared" si="4"/>
        <v>5076</v>
      </c>
      <c r="G40" s="142">
        <v>3479</v>
      </c>
      <c r="H40" s="78">
        <v>1597</v>
      </c>
      <c r="I40" s="136">
        <f t="shared" si="3"/>
        <v>7367</v>
      </c>
      <c r="J40" s="142">
        <v>2956</v>
      </c>
      <c r="K40" s="79">
        <v>4411</v>
      </c>
    </row>
    <row r="41" spans="1:11" x14ac:dyDescent="0.2">
      <c r="A41" s="77">
        <v>32</v>
      </c>
      <c r="B41" s="72" t="s">
        <v>70</v>
      </c>
      <c r="C41" s="136">
        <f t="shared" si="1"/>
        <v>12968</v>
      </c>
      <c r="D41" s="142">
        <f t="shared" si="2"/>
        <v>6758</v>
      </c>
      <c r="E41" s="78">
        <f t="shared" si="2"/>
        <v>6210</v>
      </c>
      <c r="F41" s="136">
        <f t="shared" si="4"/>
        <v>5285</v>
      </c>
      <c r="G41" s="142">
        <v>3578</v>
      </c>
      <c r="H41" s="78">
        <v>1707</v>
      </c>
      <c r="I41" s="136">
        <f t="shared" si="3"/>
        <v>7683</v>
      </c>
      <c r="J41" s="142">
        <v>3180</v>
      </c>
      <c r="K41" s="79">
        <v>4503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13036</v>
      </c>
      <c r="D42" s="144">
        <f t="shared" ref="D42:E72" si="5">G42+J42</f>
        <v>6682</v>
      </c>
      <c r="E42" s="87">
        <f t="shared" si="5"/>
        <v>6354</v>
      </c>
      <c r="F42" s="138">
        <f t="shared" si="4"/>
        <v>5403</v>
      </c>
      <c r="G42" s="144">
        <v>3569</v>
      </c>
      <c r="H42" s="87">
        <v>1834</v>
      </c>
      <c r="I42" s="138">
        <f t="shared" si="3"/>
        <v>7633</v>
      </c>
      <c r="J42" s="144">
        <v>3113</v>
      </c>
      <c r="K42" s="88">
        <v>4520</v>
      </c>
    </row>
    <row r="43" spans="1:11" x14ac:dyDescent="0.2">
      <c r="A43" s="77">
        <v>34</v>
      </c>
      <c r="B43" s="72" t="s">
        <v>71</v>
      </c>
      <c r="C43" s="136">
        <f t="shared" si="1"/>
        <v>12955</v>
      </c>
      <c r="D43" s="142">
        <f t="shared" si="5"/>
        <v>6678</v>
      </c>
      <c r="E43" s="78">
        <f t="shared" si="5"/>
        <v>6277</v>
      </c>
      <c r="F43" s="136">
        <f t="shared" si="4"/>
        <v>5304</v>
      </c>
      <c r="G43" s="142">
        <v>3562</v>
      </c>
      <c r="H43" s="78">
        <v>1742</v>
      </c>
      <c r="I43" s="136">
        <f t="shared" si="3"/>
        <v>7651</v>
      </c>
      <c r="J43" s="142">
        <v>3116</v>
      </c>
      <c r="K43" s="79">
        <v>4535</v>
      </c>
    </row>
    <row r="44" spans="1:11" x14ac:dyDescent="0.2">
      <c r="A44" s="77">
        <v>35</v>
      </c>
      <c r="B44" s="72" t="s">
        <v>72</v>
      </c>
      <c r="C44" s="136">
        <f t="shared" si="1"/>
        <v>13542</v>
      </c>
      <c r="D44" s="142">
        <f t="shared" si="5"/>
        <v>6930</v>
      </c>
      <c r="E44" s="78">
        <f t="shared" si="5"/>
        <v>6612</v>
      </c>
      <c r="F44" s="136">
        <f t="shared" si="4"/>
        <v>5544</v>
      </c>
      <c r="G44" s="142">
        <v>3609</v>
      </c>
      <c r="H44" s="78">
        <v>1935</v>
      </c>
      <c r="I44" s="136">
        <f t="shared" si="3"/>
        <v>7998</v>
      </c>
      <c r="J44" s="142">
        <v>3321</v>
      </c>
      <c r="K44" s="79">
        <v>4677</v>
      </c>
    </row>
    <row r="45" spans="1:11" x14ac:dyDescent="0.2">
      <c r="A45" s="77">
        <v>36</v>
      </c>
      <c r="B45" s="72" t="s">
        <v>73</v>
      </c>
      <c r="C45" s="136">
        <f t="shared" si="1"/>
        <v>13922</v>
      </c>
      <c r="D45" s="142">
        <f t="shared" si="5"/>
        <v>7140</v>
      </c>
      <c r="E45" s="78">
        <f t="shared" si="5"/>
        <v>6782</v>
      </c>
      <c r="F45" s="136">
        <f t="shared" si="4"/>
        <v>5729</v>
      </c>
      <c r="G45" s="142">
        <v>3757</v>
      </c>
      <c r="H45" s="78">
        <v>1972</v>
      </c>
      <c r="I45" s="136">
        <f t="shared" si="3"/>
        <v>8193</v>
      </c>
      <c r="J45" s="142">
        <v>3383</v>
      </c>
      <c r="K45" s="79">
        <v>4810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13962</v>
      </c>
      <c r="D46" s="143">
        <f t="shared" si="5"/>
        <v>7186</v>
      </c>
      <c r="E46" s="82">
        <f t="shared" si="5"/>
        <v>6776</v>
      </c>
      <c r="F46" s="137">
        <f t="shared" si="4"/>
        <v>5799</v>
      </c>
      <c r="G46" s="143">
        <v>3759</v>
      </c>
      <c r="H46" s="82">
        <v>2040</v>
      </c>
      <c r="I46" s="137">
        <f t="shared" si="3"/>
        <v>8163</v>
      </c>
      <c r="J46" s="143">
        <v>3427</v>
      </c>
      <c r="K46" s="83">
        <v>4736</v>
      </c>
    </row>
    <row r="47" spans="1:11" x14ac:dyDescent="0.2">
      <c r="A47" s="77">
        <v>38</v>
      </c>
      <c r="B47" s="72" t="s">
        <v>49</v>
      </c>
      <c r="C47" s="136">
        <f t="shared" si="1"/>
        <v>14683</v>
      </c>
      <c r="D47" s="142">
        <f t="shared" si="5"/>
        <v>7493</v>
      </c>
      <c r="E47" s="78">
        <f t="shared" si="5"/>
        <v>7190</v>
      </c>
      <c r="F47" s="136">
        <f t="shared" si="4"/>
        <v>6026</v>
      </c>
      <c r="G47" s="142">
        <v>3877</v>
      </c>
      <c r="H47" s="78">
        <v>2149</v>
      </c>
      <c r="I47" s="136">
        <f t="shared" si="3"/>
        <v>8657</v>
      </c>
      <c r="J47" s="142">
        <v>3616</v>
      </c>
      <c r="K47" s="79">
        <v>5041</v>
      </c>
    </row>
    <row r="48" spans="1:11" x14ac:dyDescent="0.2">
      <c r="A48" s="77">
        <v>39</v>
      </c>
      <c r="B48" s="72" t="s">
        <v>50</v>
      </c>
      <c r="C48" s="136">
        <f t="shared" si="1"/>
        <v>14648</v>
      </c>
      <c r="D48" s="142">
        <f t="shared" si="5"/>
        <v>7472</v>
      </c>
      <c r="E48" s="78">
        <f t="shared" si="5"/>
        <v>7176</v>
      </c>
      <c r="F48" s="136">
        <f t="shared" si="4"/>
        <v>5952</v>
      </c>
      <c r="G48" s="142">
        <v>3798</v>
      </c>
      <c r="H48" s="78">
        <v>2154</v>
      </c>
      <c r="I48" s="136">
        <f t="shared" si="3"/>
        <v>8696</v>
      </c>
      <c r="J48" s="142">
        <v>3674</v>
      </c>
      <c r="K48" s="79">
        <v>5022</v>
      </c>
    </row>
    <row r="49" spans="1:11" x14ac:dyDescent="0.2">
      <c r="A49" s="77">
        <v>40</v>
      </c>
      <c r="B49" s="72" t="s">
        <v>51</v>
      </c>
      <c r="C49" s="136">
        <f t="shared" si="1"/>
        <v>14267</v>
      </c>
      <c r="D49" s="142">
        <f t="shared" si="5"/>
        <v>7307</v>
      </c>
      <c r="E49" s="78">
        <f t="shared" si="5"/>
        <v>6960</v>
      </c>
      <c r="F49" s="136">
        <f t="shared" si="4"/>
        <v>5755</v>
      </c>
      <c r="G49" s="142">
        <v>3700</v>
      </c>
      <c r="H49" s="78">
        <v>2055</v>
      </c>
      <c r="I49" s="136">
        <f t="shared" si="3"/>
        <v>8512</v>
      </c>
      <c r="J49" s="142">
        <v>3607</v>
      </c>
      <c r="K49" s="79">
        <v>4905</v>
      </c>
    </row>
    <row r="50" spans="1:11" x14ac:dyDescent="0.2">
      <c r="A50" s="77">
        <v>41</v>
      </c>
      <c r="B50" s="72" t="s">
        <v>75</v>
      </c>
      <c r="C50" s="136">
        <f t="shared" si="1"/>
        <v>13950</v>
      </c>
      <c r="D50" s="142">
        <f t="shared" si="5"/>
        <v>7260</v>
      </c>
      <c r="E50" s="78">
        <f t="shared" si="5"/>
        <v>6690</v>
      </c>
      <c r="F50" s="136">
        <f t="shared" si="4"/>
        <v>5806</v>
      </c>
      <c r="G50" s="142">
        <v>3696</v>
      </c>
      <c r="H50" s="78">
        <v>2110</v>
      </c>
      <c r="I50" s="136">
        <f t="shared" si="3"/>
        <v>8144</v>
      </c>
      <c r="J50" s="142">
        <v>3564</v>
      </c>
      <c r="K50" s="79">
        <v>4580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13952</v>
      </c>
      <c r="D51" s="143">
        <f t="shared" si="5"/>
        <v>7187</v>
      </c>
      <c r="E51" s="82">
        <f t="shared" si="5"/>
        <v>6765</v>
      </c>
      <c r="F51" s="137">
        <f t="shared" si="4"/>
        <v>5684</v>
      </c>
      <c r="G51" s="143">
        <v>3667</v>
      </c>
      <c r="H51" s="82">
        <v>2017</v>
      </c>
      <c r="I51" s="137">
        <f t="shared" si="3"/>
        <v>8268</v>
      </c>
      <c r="J51" s="143">
        <v>3520</v>
      </c>
      <c r="K51" s="83">
        <v>4748</v>
      </c>
    </row>
    <row r="52" spans="1:11" x14ac:dyDescent="0.2">
      <c r="A52" s="77">
        <v>43</v>
      </c>
      <c r="B52" s="72" t="s">
        <v>52</v>
      </c>
      <c r="C52" s="136">
        <f t="shared" si="1"/>
        <v>13627</v>
      </c>
      <c r="D52" s="142">
        <f t="shared" si="5"/>
        <v>6994</v>
      </c>
      <c r="E52" s="78">
        <f t="shared" si="5"/>
        <v>6633</v>
      </c>
      <c r="F52" s="136">
        <f t="shared" si="4"/>
        <v>5523</v>
      </c>
      <c r="G52" s="142">
        <v>3537</v>
      </c>
      <c r="H52" s="78">
        <v>1986</v>
      </c>
      <c r="I52" s="136">
        <f t="shared" si="3"/>
        <v>8104</v>
      </c>
      <c r="J52" s="142">
        <v>3457</v>
      </c>
      <c r="K52" s="79">
        <v>4647</v>
      </c>
    </row>
    <row r="53" spans="1:11" x14ac:dyDescent="0.2">
      <c r="A53" s="77">
        <v>44</v>
      </c>
      <c r="B53" s="72" t="s">
        <v>77</v>
      </c>
      <c r="C53" s="136">
        <f t="shared" si="1"/>
        <v>13056</v>
      </c>
      <c r="D53" s="142">
        <f t="shared" si="5"/>
        <v>6747</v>
      </c>
      <c r="E53" s="78">
        <f t="shared" si="5"/>
        <v>6309</v>
      </c>
      <c r="F53" s="136">
        <f t="shared" si="4"/>
        <v>5166</v>
      </c>
      <c r="G53" s="142">
        <v>3374</v>
      </c>
      <c r="H53" s="78">
        <v>1792</v>
      </c>
      <c r="I53" s="136">
        <f t="shared" si="3"/>
        <v>7890</v>
      </c>
      <c r="J53" s="142">
        <v>3373</v>
      </c>
      <c r="K53" s="79">
        <v>4517</v>
      </c>
    </row>
    <row r="54" spans="1:11" x14ac:dyDescent="0.2">
      <c r="A54" s="77">
        <v>45</v>
      </c>
      <c r="B54" s="72" t="s">
        <v>78</v>
      </c>
      <c r="C54" s="136">
        <f t="shared" si="1"/>
        <v>11945</v>
      </c>
      <c r="D54" s="142">
        <f t="shared" si="5"/>
        <v>6329</v>
      </c>
      <c r="E54" s="78">
        <f t="shared" si="5"/>
        <v>5616</v>
      </c>
      <c r="F54" s="136">
        <f t="shared" si="4"/>
        <v>4735</v>
      </c>
      <c r="G54" s="142">
        <v>3103</v>
      </c>
      <c r="H54" s="78">
        <v>1632</v>
      </c>
      <c r="I54" s="136">
        <f t="shared" si="3"/>
        <v>7210</v>
      </c>
      <c r="J54" s="142">
        <v>3226</v>
      </c>
      <c r="K54" s="79">
        <v>3984</v>
      </c>
    </row>
    <row r="55" spans="1:11" x14ac:dyDescent="0.2">
      <c r="A55" s="77">
        <v>46</v>
      </c>
      <c r="B55" s="72" t="s">
        <v>79</v>
      </c>
      <c r="C55" s="136">
        <f t="shared" si="1"/>
        <v>10929</v>
      </c>
      <c r="D55" s="142">
        <f t="shared" si="5"/>
        <v>5752</v>
      </c>
      <c r="E55" s="78">
        <f t="shared" si="5"/>
        <v>5177</v>
      </c>
      <c r="F55" s="136">
        <f t="shared" si="4"/>
        <v>4186</v>
      </c>
      <c r="G55" s="142">
        <v>2735</v>
      </c>
      <c r="H55" s="78">
        <v>1451</v>
      </c>
      <c r="I55" s="136">
        <f t="shared" si="3"/>
        <v>6743</v>
      </c>
      <c r="J55" s="142">
        <v>3017</v>
      </c>
      <c r="K55" s="79">
        <v>3726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9226</v>
      </c>
      <c r="D56" s="143">
        <f t="shared" si="5"/>
        <v>5110</v>
      </c>
      <c r="E56" s="82">
        <f t="shared" si="5"/>
        <v>4116</v>
      </c>
      <c r="F56" s="137">
        <f t="shared" si="4"/>
        <v>3370</v>
      </c>
      <c r="G56" s="143">
        <v>2289</v>
      </c>
      <c r="H56" s="82">
        <v>1081</v>
      </c>
      <c r="I56" s="137">
        <f t="shared" si="3"/>
        <v>5856</v>
      </c>
      <c r="J56" s="143">
        <v>2821</v>
      </c>
      <c r="K56" s="83">
        <v>3035</v>
      </c>
    </row>
    <row r="57" spans="1:11" x14ac:dyDescent="0.2">
      <c r="A57" s="77">
        <v>48</v>
      </c>
      <c r="B57" s="72" t="s">
        <v>53</v>
      </c>
      <c r="C57" s="136">
        <f t="shared" si="1"/>
        <v>5735</v>
      </c>
      <c r="D57" s="142">
        <f t="shared" si="5"/>
        <v>4179</v>
      </c>
      <c r="E57" s="78">
        <f t="shared" si="5"/>
        <v>1556</v>
      </c>
      <c r="F57" s="136">
        <f t="shared" si="4"/>
        <v>1957</v>
      </c>
      <c r="G57" s="142">
        <v>1689</v>
      </c>
      <c r="H57" s="78">
        <v>268</v>
      </c>
      <c r="I57" s="136">
        <f t="shared" si="3"/>
        <v>3778</v>
      </c>
      <c r="J57" s="142">
        <v>2490</v>
      </c>
      <c r="K57" s="79">
        <v>1288</v>
      </c>
    </row>
    <row r="58" spans="1:11" x14ac:dyDescent="0.2">
      <c r="A58" s="77">
        <v>49</v>
      </c>
      <c r="B58" s="72" t="s">
        <v>54</v>
      </c>
      <c r="C58" s="136">
        <f t="shared" si="1"/>
        <v>4405</v>
      </c>
      <c r="D58" s="142">
        <f t="shared" si="5"/>
        <v>3347</v>
      </c>
      <c r="E58" s="78">
        <f t="shared" si="5"/>
        <v>1058</v>
      </c>
      <c r="F58" s="136">
        <f t="shared" si="4"/>
        <v>1304</v>
      </c>
      <c r="G58" s="142">
        <v>1183</v>
      </c>
      <c r="H58" s="78">
        <v>121</v>
      </c>
      <c r="I58" s="136">
        <f t="shared" si="3"/>
        <v>3101</v>
      </c>
      <c r="J58" s="142">
        <v>2164</v>
      </c>
      <c r="K58" s="79">
        <v>937</v>
      </c>
    </row>
    <row r="59" spans="1:11" x14ac:dyDescent="0.2">
      <c r="A59" s="77">
        <v>50</v>
      </c>
      <c r="B59" s="72" t="s">
        <v>55</v>
      </c>
      <c r="C59" s="136">
        <f t="shared" si="1"/>
        <v>2580</v>
      </c>
      <c r="D59" s="142">
        <f t="shared" si="5"/>
        <v>1894</v>
      </c>
      <c r="E59" s="78">
        <f t="shared" si="5"/>
        <v>686</v>
      </c>
      <c r="F59" s="136">
        <f t="shared" si="4"/>
        <v>592</v>
      </c>
      <c r="G59" s="142">
        <v>500</v>
      </c>
      <c r="H59" s="78">
        <v>92</v>
      </c>
      <c r="I59" s="136">
        <f t="shared" si="3"/>
        <v>1988</v>
      </c>
      <c r="J59" s="142">
        <v>1394</v>
      </c>
      <c r="K59" s="79">
        <v>594</v>
      </c>
    </row>
    <row r="60" spans="1:11" x14ac:dyDescent="0.2">
      <c r="A60" s="77">
        <v>51</v>
      </c>
      <c r="B60" s="72" t="s">
        <v>56</v>
      </c>
      <c r="C60" s="136">
        <f t="shared" si="1"/>
        <v>1582</v>
      </c>
      <c r="D60" s="142">
        <f t="shared" si="5"/>
        <v>1120</v>
      </c>
      <c r="E60" s="78">
        <f t="shared" si="5"/>
        <v>462</v>
      </c>
      <c r="F60" s="136">
        <f t="shared" si="4"/>
        <v>323</v>
      </c>
      <c r="G60" s="142">
        <v>254</v>
      </c>
      <c r="H60" s="78">
        <v>69</v>
      </c>
      <c r="I60" s="136">
        <f t="shared" si="3"/>
        <v>1259</v>
      </c>
      <c r="J60" s="142">
        <v>866</v>
      </c>
      <c r="K60" s="79">
        <v>393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1140</v>
      </c>
      <c r="D61" s="143">
        <f t="shared" si="5"/>
        <v>835</v>
      </c>
      <c r="E61" s="82">
        <f t="shared" si="5"/>
        <v>305</v>
      </c>
      <c r="F61" s="137">
        <f t="shared" si="4"/>
        <v>197</v>
      </c>
      <c r="G61" s="143">
        <v>156</v>
      </c>
      <c r="H61" s="82">
        <v>41</v>
      </c>
      <c r="I61" s="137">
        <f t="shared" si="3"/>
        <v>943</v>
      </c>
      <c r="J61" s="143">
        <v>679</v>
      </c>
      <c r="K61" s="83">
        <v>264</v>
      </c>
    </row>
    <row r="62" spans="1:11" x14ac:dyDescent="0.2">
      <c r="A62" s="77">
        <v>53</v>
      </c>
      <c r="B62" s="72" t="s">
        <v>58</v>
      </c>
      <c r="C62" s="136">
        <f t="shared" si="1"/>
        <v>376</v>
      </c>
      <c r="D62" s="142">
        <f t="shared" si="5"/>
        <v>258</v>
      </c>
      <c r="E62" s="78">
        <f t="shared" si="5"/>
        <v>118</v>
      </c>
      <c r="F62" s="136">
        <f t="shared" si="4"/>
        <v>92</v>
      </c>
      <c r="G62" s="142">
        <v>65</v>
      </c>
      <c r="H62" s="78">
        <v>27</v>
      </c>
      <c r="I62" s="136">
        <f t="shared" si="3"/>
        <v>284</v>
      </c>
      <c r="J62" s="142">
        <v>193</v>
      </c>
      <c r="K62" s="79">
        <v>91</v>
      </c>
    </row>
    <row r="63" spans="1:11" x14ac:dyDescent="0.2">
      <c r="A63" s="77">
        <v>54</v>
      </c>
      <c r="B63" s="72" t="s">
        <v>59</v>
      </c>
      <c r="C63" s="136">
        <f t="shared" si="1"/>
        <v>224</v>
      </c>
      <c r="D63" s="142">
        <f t="shared" si="5"/>
        <v>147</v>
      </c>
      <c r="E63" s="78">
        <f t="shared" si="5"/>
        <v>77</v>
      </c>
      <c r="F63" s="136">
        <f t="shared" si="4"/>
        <v>64</v>
      </c>
      <c r="G63" s="142">
        <v>49</v>
      </c>
      <c r="H63" s="78">
        <v>15</v>
      </c>
      <c r="I63" s="136">
        <f t="shared" si="3"/>
        <v>160</v>
      </c>
      <c r="J63" s="142">
        <v>98</v>
      </c>
      <c r="K63" s="79">
        <v>62</v>
      </c>
    </row>
    <row r="64" spans="1:11" x14ac:dyDescent="0.2">
      <c r="A64" s="77">
        <v>55</v>
      </c>
      <c r="B64" s="72" t="s">
        <v>60</v>
      </c>
      <c r="C64" s="136">
        <f t="shared" si="1"/>
        <v>173</v>
      </c>
      <c r="D64" s="142">
        <f t="shared" si="5"/>
        <v>118</v>
      </c>
      <c r="E64" s="78">
        <f t="shared" si="5"/>
        <v>55</v>
      </c>
      <c r="F64" s="136">
        <f t="shared" si="4"/>
        <v>51</v>
      </c>
      <c r="G64" s="142">
        <v>35</v>
      </c>
      <c r="H64" s="78">
        <v>16</v>
      </c>
      <c r="I64" s="136">
        <f t="shared" si="3"/>
        <v>122</v>
      </c>
      <c r="J64" s="142">
        <v>83</v>
      </c>
      <c r="K64" s="79">
        <v>39</v>
      </c>
    </row>
    <row r="65" spans="1:11" x14ac:dyDescent="0.2">
      <c r="A65" s="77">
        <v>56</v>
      </c>
      <c r="B65" s="72" t="s">
        <v>81</v>
      </c>
      <c r="C65" s="136">
        <f t="shared" si="1"/>
        <v>140</v>
      </c>
      <c r="D65" s="142">
        <f t="shared" si="5"/>
        <v>97</v>
      </c>
      <c r="E65" s="78">
        <f t="shared" si="5"/>
        <v>43</v>
      </c>
      <c r="F65" s="136">
        <f t="shared" si="4"/>
        <v>42</v>
      </c>
      <c r="G65" s="142">
        <v>30</v>
      </c>
      <c r="H65" s="78">
        <v>12</v>
      </c>
      <c r="I65" s="136">
        <f t="shared" si="3"/>
        <v>98</v>
      </c>
      <c r="J65" s="142">
        <v>67</v>
      </c>
      <c r="K65" s="79">
        <v>31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93</v>
      </c>
      <c r="D66" s="143">
        <f t="shared" si="5"/>
        <v>61</v>
      </c>
      <c r="E66" s="82">
        <f t="shared" si="5"/>
        <v>32</v>
      </c>
      <c r="F66" s="137">
        <f t="shared" si="4"/>
        <v>33</v>
      </c>
      <c r="G66" s="143">
        <v>19</v>
      </c>
      <c r="H66" s="82">
        <v>14</v>
      </c>
      <c r="I66" s="137">
        <f t="shared" si="3"/>
        <v>60</v>
      </c>
      <c r="J66" s="143">
        <v>42</v>
      </c>
      <c r="K66" s="83">
        <v>18</v>
      </c>
    </row>
    <row r="67" spans="1:11" x14ac:dyDescent="0.2">
      <c r="A67" s="77">
        <v>58</v>
      </c>
      <c r="B67" s="72" t="s">
        <v>61</v>
      </c>
      <c r="C67" s="136">
        <f t="shared" si="1"/>
        <v>84</v>
      </c>
      <c r="D67" s="142">
        <f t="shared" si="5"/>
        <v>60</v>
      </c>
      <c r="E67" s="78">
        <f t="shared" si="5"/>
        <v>24</v>
      </c>
      <c r="F67" s="136">
        <f t="shared" si="4"/>
        <v>27</v>
      </c>
      <c r="G67" s="142">
        <v>19</v>
      </c>
      <c r="H67" s="78">
        <v>8</v>
      </c>
      <c r="I67" s="136">
        <f t="shared" si="3"/>
        <v>57</v>
      </c>
      <c r="J67" s="142">
        <v>41</v>
      </c>
      <c r="K67" s="79">
        <v>16</v>
      </c>
    </row>
    <row r="68" spans="1:11" x14ac:dyDescent="0.2">
      <c r="A68" s="77">
        <v>59</v>
      </c>
      <c r="B68" s="72" t="s">
        <v>62</v>
      </c>
      <c r="C68" s="136">
        <f t="shared" si="1"/>
        <v>89</v>
      </c>
      <c r="D68" s="142">
        <f t="shared" si="5"/>
        <v>60</v>
      </c>
      <c r="E68" s="78">
        <f t="shared" si="5"/>
        <v>29</v>
      </c>
      <c r="F68" s="136">
        <f t="shared" si="4"/>
        <v>25</v>
      </c>
      <c r="G68" s="142">
        <v>18</v>
      </c>
      <c r="H68" s="78">
        <v>7</v>
      </c>
      <c r="I68" s="136">
        <f t="shared" si="3"/>
        <v>64</v>
      </c>
      <c r="J68" s="142">
        <v>42</v>
      </c>
      <c r="K68" s="79">
        <v>22</v>
      </c>
    </row>
    <row r="69" spans="1:11" x14ac:dyDescent="0.2">
      <c r="A69" s="77">
        <v>60</v>
      </c>
      <c r="B69" s="72" t="s">
        <v>63</v>
      </c>
      <c r="C69" s="136">
        <f t="shared" si="1"/>
        <v>56</v>
      </c>
      <c r="D69" s="142">
        <f t="shared" si="5"/>
        <v>36</v>
      </c>
      <c r="E69" s="78">
        <f t="shared" si="5"/>
        <v>20</v>
      </c>
      <c r="F69" s="136">
        <f t="shared" si="4"/>
        <v>21</v>
      </c>
      <c r="G69" s="142">
        <v>13</v>
      </c>
      <c r="H69" s="78">
        <v>8</v>
      </c>
      <c r="I69" s="136">
        <f t="shared" si="3"/>
        <v>35</v>
      </c>
      <c r="J69" s="142">
        <v>23</v>
      </c>
      <c r="K69" s="79">
        <v>12</v>
      </c>
    </row>
    <row r="70" spans="1:11" x14ac:dyDescent="0.2">
      <c r="A70" s="77">
        <v>61</v>
      </c>
      <c r="B70" s="72" t="s">
        <v>64</v>
      </c>
      <c r="C70" s="136">
        <f t="shared" si="1"/>
        <v>45</v>
      </c>
      <c r="D70" s="142">
        <f t="shared" si="5"/>
        <v>34</v>
      </c>
      <c r="E70" s="78">
        <f t="shared" si="5"/>
        <v>11</v>
      </c>
      <c r="F70" s="136">
        <f t="shared" si="4"/>
        <v>11</v>
      </c>
      <c r="G70" s="142">
        <v>9</v>
      </c>
      <c r="H70" s="78">
        <v>2</v>
      </c>
      <c r="I70" s="136">
        <f t="shared" si="3"/>
        <v>34</v>
      </c>
      <c r="J70" s="142">
        <v>25</v>
      </c>
      <c r="K70" s="79">
        <v>9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34</v>
      </c>
      <c r="D71" s="143">
        <f t="shared" si="5"/>
        <v>20</v>
      </c>
      <c r="E71" s="82">
        <f t="shared" si="5"/>
        <v>14</v>
      </c>
      <c r="F71" s="137">
        <f t="shared" si="4"/>
        <v>8</v>
      </c>
      <c r="G71" s="143">
        <v>5</v>
      </c>
      <c r="H71" s="82">
        <v>3</v>
      </c>
      <c r="I71" s="137">
        <f t="shared" si="3"/>
        <v>26</v>
      </c>
      <c r="J71" s="143">
        <v>15</v>
      </c>
      <c r="K71" s="83">
        <v>11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147</v>
      </c>
      <c r="D72" s="145">
        <f t="shared" si="5"/>
        <v>109</v>
      </c>
      <c r="E72" s="91">
        <f t="shared" si="5"/>
        <v>38</v>
      </c>
      <c r="F72" s="139">
        <f t="shared" si="4"/>
        <v>34</v>
      </c>
      <c r="G72" s="145">
        <v>24</v>
      </c>
      <c r="H72" s="91">
        <v>10</v>
      </c>
      <c r="I72" s="139">
        <f t="shared" si="3"/>
        <v>113</v>
      </c>
      <c r="J72" s="145">
        <v>85</v>
      </c>
      <c r="K72" s="92">
        <v>28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191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119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212549</v>
      </c>
      <c r="D10" s="141">
        <f t="shared" ref="D10:K10" si="0">SUM(D11:D72)</f>
        <v>112978</v>
      </c>
      <c r="E10" s="75">
        <f t="shared" si="0"/>
        <v>99571</v>
      </c>
      <c r="F10" s="135">
        <f t="shared" si="0"/>
        <v>82175</v>
      </c>
      <c r="G10" s="141">
        <f t="shared" si="0"/>
        <v>58065</v>
      </c>
      <c r="H10" s="75">
        <f t="shared" si="0"/>
        <v>24110</v>
      </c>
      <c r="I10" s="135">
        <f t="shared" si="0"/>
        <v>130374</v>
      </c>
      <c r="J10" s="141">
        <f t="shared" si="0"/>
        <v>54913</v>
      </c>
      <c r="K10" s="76">
        <f t="shared" si="0"/>
        <v>75461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4</v>
      </c>
      <c r="D11" s="142">
        <f t="shared" ref="D11:E41" si="2">G11+J11</f>
        <v>3</v>
      </c>
      <c r="E11" s="78">
        <f t="shared" si="2"/>
        <v>1</v>
      </c>
      <c r="F11" s="136">
        <f>SUM(G11:H11)</f>
        <v>2</v>
      </c>
      <c r="G11" s="142">
        <v>2</v>
      </c>
      <c r="H11" s="78">
        <v>0</v>
      </c>
      <c r="I11" s="136">
        <f t="shared" ref="I11:I72" si="3">SUM(J11:K11)</f>
        <v>2</v>
      </c>
      <c r="J11" s="142">
        <v>1</v>
      </c>
      <c r="K11" s="79">
        <v>1</v>
      </c>
    </row>
    <row r="12" spans="1:11" x14ac:dyDescent="0.2">
      <c r="A12" s="77">
        <v>3</v>
      </c>
      <c r="B12" s="72" t="s">
        <v>23</v>
      </c>
      <c r="C12" s="136">
        <f t="shared" si="1"/>
        <v>662</v>
      </c>
      <c r="D12" s="142">
        <f t="shared" si="2"/>
        <v>459</v>
      </c>
      <c r="E12" s="78">
        <f t="shared" si="2"/>
        <v>203</v>
      </c>
      <c r="F12" s="136">
        <f t="shared" ref="F12:F72" si="4">SUM(G12:H12)</f>
        <v>513</v>
      </c>
      <c r="G12" s="142">
        <v>416</v>
      </c>
      <c r="H12" s="78">
        <v>97</v>
      </c>
      <c r="I12" s="136">
        <f t="shared" si="3"/>
        <v>149</v>
      </c>
      <c r="J12" s="142">
        <v>43</v>
      </c>
      <c r="K12" s="79">
        <v>106</v>
      </c>
    </row>
    <row r="13" spans="1:11" x14ac:dyDescent="0.2">
      <c r="A13" s="77">
        <v>4</v>
      </c>
      <c r="B13" s="72" t="s">
        <v>24</v>
      </c>
      <c r="C13" s="136">
        <f t="shared" si="1"/>
        <v>1141</v>
      </c>
      <c r="D13" s="142">
        <f t="shared" si="2"/>
        <v>733</v>
      </c>
      <c r="E13" s="78">
        <f t="shared" si="2"/>
        <v>408</v>
      </c>
      <c r="F13" s="136">
        <f t="shared" si="4"/>
        <v>825</v>
      </c>
      <c r="G13" s="142">
        <v>636</v>
      </c>
      <c r="H13" s="78">
        <v>189</v>
      </c>
      <c r="I13" s="136">
        <f t="shared" si="3"/>
        <v>316</v>
      </c>
      <c r="J13" s="142">
        <v>97</v>
      </c>
      <c r="K13" s="79">
        <v>219</v>
      </c>
    </row>
    <row r="14" spans="1:11" x14ac:dyDescent="0.2">
      <c r="A14" s="77">
        <v>5</v>
      </c>
      <c r="B14" s="72" t="s">
        <v>25</v>
      </c>
      <c r="C14" s="136">
        <f t="shared" si="1"/>
        <v>1538</v>
      </c>
      <c r="D14" s="142">
        <f t="shared" si="2"/>
        <v>983</v>
      </c>
      <c r="E14" s="78">
        <f t="shared" si="2"/>
        <v>555</v>
      </c>
      <c r="F14" s="136">
        <f t="shared" si="4"/>
        <v>1108</v>
      </c>
      <c r="G14" s="142">
        <v>839</v>
      </c>
      <c r="H14" s="78">
        <v>269</v>
      </c>
      <c r="I14" s="136">
        <f t="shared" si="3"/>
        <v>430</v>
      </c>
      <c r="J14" s="142">
        <v>144</v>
      </c>
      <c r="K14" s="79">
        <v>286</v>
      </c>
    </row>
    <row r="15" spans="1:11" x14ac:dyDescent="0.2">
      <c r="A15" s="77">
        <v>6</v>
      </c>
      <c r="B15" s="72" t="s">
        <v>26</v>
      </c>
      <c r="C15" s="136">
        <f t="shared" si="1"/>
        <v>1890</v>
      </c>
      <c r="D15" s="142">
        <f t="shared" si="2"/>
        <v>1221</v>
      </c>
      <c r="E15" s="78">
        <f t="shared" si="2"/>
        <v>669</v>
      </c>
      <c r="F15" s="136">
        <f t="shared" si="4"/>
        <v>1347</v>
      </c>
      <c r="G15" s="142">
        <v>1039</v>
      </c>
      <c r="H15" s="78">
        <v>308</v>
      </c>
      <c r="I15" s="136">
        <f t="shared" si="3"/>
        <v>543</v>
      </c>
      <c r="J15" s="142">
        <v>182</v>
      </c>
      <c r="K15" s="79">
        <v>361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2487</v>
      </c>
      <c r="D16" s="143">
        <f t="shared" si="2"/>
        <v>1533</v>
      </c>
      <c r="E16" s="82">
        <f t="shared" si="2"/>
        <v>954</v>
      </c>
      <c r="F16" s="137">
        <f t="shared" si="4"/>
        <v>1587</v>
      </c>
      <c r="G16" s="143">
        <v>1228</v>
      </c>
      <c r="H16" s="82">
        <v>359</v>
      </c>
      <c r="I16" s="137">
        <f t="shared" si="3"/>
        <v>900</v>
      </c>
      <c r="J16" s="143">
        <v>305</v>
      </c>
      <c r="K16" s="83">
        <v>595</v>
      </c>
    </row>
    <row r="17" spans="1:11" x14ac:dyDescent="0.2">
      <c r="A17" s="77">
        <v>8</v>
      </c>
      <c r="B17" s="72" t="s">
        <v>28</v>
      </c>
      <c r="C17" s="136">
        <f t="shared" si="1"/>
        <v>2643</v>
      </c>
      <c r="D17" s="142">
        <f t="shared" si="2"/>
        <v>1594</v>
      </c>
      <c r="E17" s="78">
        <f t="shared" si="2"/>
        <v>1049</v>
      </c>
      <c r="F17" s="136">
        <f t="shared" si="4"/>
        <v>1500</v>
      </c>
      <c r="G17" s="142">
        <v>1147</v>
      </c>
      <c r="H17" s="78">
        <v>353</v>
      </c>
      <c r="I17" s="136">
        <f t="shared" si="3"/>
        <v>1143</v>
      </c>
      <c r="J17" s="142">
        <v>447</v>
      </c>
      <c r="K17" s="79">
        <v>696</v>
      </c>
    </row>
    <row r="18" spans="1:11" x14ac:dyDescent="0.2">
      <c r="A18" s="77">
        <v>9</v>
      </c>
      <c r="B18" s="72" t="s">
        <v>29</v>
      </c>
      <c r="C18" s="136">
        <f t="shared" si="1"/>
        <v>2920</v>
      </c>
      <c r="D18" s="142">
        <f t="shared" si="2"/>
        <v>1635</v>
      </c>
      <c r="E18" s="78">
        <f t="shared" si="2"/>
        <v>1285</v>
      </c>
      <c r="F18" s="136">
        <f t="shared" si="4"/>
        <v>1493</v>
      </c>
      <c r="G18" s="142">
        <v>1088</v>
      </c>
      <c r="H18" s="78">
        <v>405</v>
      </c>
      <c r="I18" s="136">
        <f t="shared" si="3"/>
        <v>1427</v>
      </c>
      <c r="J18" s="142">
        <v>547</v>
      </c>
      <c r="K18" s="79">
        <v>880</v>
      </c>
    </row>
    <row r="19" spans="1:11" x14ac:dyDescent="0.2">
      <c r="A19" s="77">
        <v>10</v>
      </c>
      <c r="B19" s="72" t="s">
        <v>30</v>
      </c>
      <c r="C19" s="136">
        <f t="shared" si="1"/>
        <v>3176</v>
      </c>
      <c r="D19" s="142">
        <f t="shared" si="2"/>
        <v>1744</v>
      </c>
      <c r="E19" s="78">
        <f t="shared" si="2"/>
        <v>1432</v>
      </c>
      <c r="F19" s="136">
        <f t="shared" si="4"/>
        <v>1525</v>
      </c>
      <c r="G19" s="142">
        <v>1124</v>
      </c>
      <c r="H19" s="78">
        <v>401</v>
      </c>
      <c r="I19" s="136">
        <f t="shared" si="3"/>
        <v>1651</v>
      </c>
      <c r="J19" s="142">
        <v>620</v>
      </c>
      <c r="K19" s="79">
        <v>1031</v>
      </c>
    </row>
    <row r="20" spans="1:11" x14ac:dyDescent="0.2">
      <c r="A20" s="77">
        <v>11</v>
      </c>
      <c r="B20" s="72" t="s">
        <v>31</v>
      </c>
      <c r="C20" s="136">
        <f t="shared" si="1"/>
        <v>3552</v>
      </c>
      <c r="D20" s="142">
        <f t="shared" si="2"/>
        <v>1951</v>
      </c>
      <c r="E20" s="78">
        <f t="shared" si="2"/>
        <v>1601</v>
      </c>
      <c r="F20" s="136">
        <f t="shared" si="4"/>
        <v>1642</v>
      </c>
      <c r="G20" s="142">
        <v>1224</v>
      </c>
      <c r="H20" s="78">
        <v>418</v>
      </c>
      <c r="I20" s="136">
        <f t="shared" si="3"/>
        <v>1910</v>
      </c>
      <c r="J20" s="142">
        <v>727</v>
      </c>
      <c r="K20" s="79">
        <v>1183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3881</v>
      </c>
      <c r="D21" s="143">
        <f t="shared" si="2"/>
        <v>2106</v>
      </c>
      <c r="E21" s="82">
        <f t="shared" si="2"/>
        <v>1775</v>
      </c>
      <c r="F21" s="137">
        <f t="shared" si="4"/>
        <v>1753</v>
      </c>
      <c r="G21" s="143">
        <v>1345</v>
      </c>
      <c r="H21" s="82">
        <v>408</v>
      </c>
      <c r="I21" s="137">
        <f t="shared" si="3"/>
        <v>2128</v>
      </c>
      <c r="J21" s="143">
        <v>761</v>
      </c>
      <c r="K21" s="83">
        <v>1367</v>
      </c>
    </row>
    <row r="22" spans="1:11" x14ac:dyDescent="0.2">
      <c r="A22" s="77">
        <v>13</v>
      </c>
      <c r="B22" s="72" t="s">
        <v>33</v>
      </c>
      <c r="C22" s="136">
        <f t="shared" si="1"/>
        <v>4040</v>
      </c>
      <c r="D22" s="142">
        <f t="shared" si="2"/>
        <v>2159</v>
      </c>
      <c r="E22" s="78">
        <f t="shared" si="2"/>
        <v>1881</v>
      </c>
      <c r="F22" s="136">
        <f t="shared" si="4"/>
        <v>1667</v>
      </c>
      <c r="G22" s="142">
        <v>1248</v>
      </c>
      <c r="H22" s="78">
        <v>419</v>
      </c>
      <c r="I22" s="136">
        <f t="shared" si="3"/>
        <v>2373</v>
      </c>
      <c r="J22" s="142">
        <v>911</v>
      </c>
      <c r="K22" s="79">
        <v>1462</v>
      </c>
    </row>
    <row r="23" spans="1:11" x14ac:dyDescent="0.2">
      <c r="A23" s="77">
        <v>14</v>
      </c>
      <c r="B23" s="72" t="s">
        <v>34</v>
      </c>
      <c r="C23" s="136">
        <f t="shared" si="1"/>
        <v>4284</v>
      </c>
      <c r="D23" s="142">
        <f t="shared" si="2"/>
        <v>2337</v>
      </c>
      <c r="E23" s="78">
        <f t="shared" si="2"/>
        <v>1947</v>
      </c>
      <c r="F23" s="136">
        <f t="shared" si="4"/>
        <v>1832</v>
      </c>
      <c r="G23" s="142">
        <v>1396</v>
      </c>
      <c r="H23" s="78">
        <v>436</v>
      </c>
      <c r="I23" s="136">
        <f t="shared" si="3"/>
        <v>2452</v>
      </c>
      <c r="J23" s="142">
        <v>941</v>
      </c>
      <c r="K23" s="79">
        <v>1511</v>
      </c>
    </row>
    <row r="24" spans="1:11" x14ac:dyDescent="0.2">
      <c r="A24" s="77">
        <v>15</v>
      </c>
      <c r="B24" s="72" t="s">
        <v>35</v>
      </c>
      <c r="C24" s="136">
        <f t="shared" si="1"/>
        <v>4541</v>
      </c>
      <c r="D24" s="142">
        <f t="shared" si="2"/>
        <v>2402</v>
      </c>
      <c r="E24" s="78">
        <f t="shared" si="2"/>
        <v>2139</v>
      </c>
      <c r="F24" s="136">
        <f t="shared" si="4"/>
        <v>1841</v>
      </c>
      <c r="G24" s="142">
        <v>1367</v>
      </c>
      <c r="H24" s="78">
        <v>474</v>
      </c>
      <c r="I24" s="136">
        <f t="shared" si="3"/>
        <v>2700</v>
      </c>
      <c r="J24" s="142">
        <v>1035</v>
      </c>
      <c r="K24" s="79">
        <v>1665</v>
      </c>
    </row>
    <row r="25" spans="1:11" x14ac:dyDescent="0.2">
      <c r="A25" s="77">
        <v>16</v>
      </c>
      <c r="B25" s="72" t="s">
        <v>36</v>
      </c>
      <c r="C25" s="136">
        <f t="shared" si="1"/>
        <v>4740</v>
      </c>
      <c r="D25" s="142">
        <f t="shared" si="2"/>
        <v>2568</v>
      </c>
      <c r="E25" s="78">
        <f t="shared" si="2"/>
        <v>2172</v>
      </c>
      <c r="F25" s="136">
        <f t="shared" si="4"/>
        <v>1839</v>
      </c>
      <c r="G25" s="142">
        <v>1396</v>
      </c>
      <c r="H25" s="78">
        <v>443</v>
      </c>
      <c r="I25" s="136">
        <f t="shared" si="3"/>
        <v>2901</v>
      </c>
      <c r="J25" s="142">
        <v>1172</v>
      </c>
      <c r="K25" s="79">
        <v>1729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4745</v>
      </c>
      <c r="D26" s="143">
        <f t="shared" si="2"/>
        <v>2600</v>
      </c>
      <c r="E26" s="82">
        <f t="shared" si="2"/>
        <v>2145</v>
      </c>
      <c r="F26" s="137">
        <f t="shared" si="4"/>
        <v>1891</v>
      </c>
      <c r="G26" s="143">
        <v>1389</v>
      </c>
      <c r="H26" s="82">
        <v>502</v>
      </c>
      <c r="I26" s="137">
        <f t="shared" si="3"/>
        <v>2854</v>
      </c>
      <c r="J26" s="143">
        <v>1211</v>
      </c>
      <c r="K26" s="83">
        <v>1643</v>
      </c>
    </row>
    <row r="27" spans="1:11" x14ac:dyDescent="0.2">
      <c r="A27" s="77">
        <v>18</v>
      </c>
      <c r="B27" s="72" t="s">
        <v>38</v>
      </c>
      <c r="C27" s="136">
        <f t="shared" si="1"/>
        <v>4717</v>
      </c>
      <c r="D27" s="142">
        <f t="shared" si="2"/>
        <v>2489</v>
      </c>
      <c r="E27" s="78">
        <f t="shared" si="2"/>
        <v>2228</v>
      </c>
      <c r="F27" s="136">
        <f t="shared" si="4"/>
        <v>1861</v>
      </c>
      <c r="G27" s="142">
        <v>1367</v>
      </c>
      <c r="H27" s="78">
        <v>494</v>
      </c>
      <c r="I27" s="136">
        <f t="shared" si="3"/>
        <v>2856</v>
      </c>
      <c r="J27" s="142">
        <v>1122</v>
      </c>
      <c r="K27" s="79">
        <v>1734</v>
      </c>
    </row>
    <row r="28" spans="1:11" x14ac:dyDescent="0.2">
      <c r="A28" s="77">
        <v>19</v>
      </c>
      <c r="B28" s="72" t="s">
        <v>39</v>
      </c>
      <c r="C28" s="136">
        <f t="shared" si="1"/>
        <v>4680</v>
      </c>
      <c r="D28" s="142">
        <f t="shared" si="2"/>
        <v>2590</v>
      </c>
      <c r="E28" s="78">
        <f t="shared" si="2"/>
        <v>2090</v>
      </c>
      <c r="F28" s="136">
        <f t="shared" si="4"/>
        <v>1890</v>
      </c>
      <c r="G28" s="142">
        <v>1417</v>
      </c>
      <c r="H28" s="78">
        <v>473</v>
      </c>
      <c r="I28" s="136">
        <f t="shared" si="3"/>
        <v>2790</v>
      </c>
      <c r="J28" s="142">
        <v>1173</v>
      </c>
      <c r="K28" s="79">
        <v>1617</v>
      </c>
    </row>
    <row r="29" spans="1:11" x14ac:dyDescent="0.2">
      <c r="A29" s="77">
        <v>20</v>
      </c>
      <c r="B29" s="72" t="s">
        <v>40</v>
      </c>
      <c r="C29" s="136">
        <f t="shared" si="1"/>
        <v>4616</v>
      </c>
      <c r="D29" s="142">
        <f t="shared" si="2"/>
        <v>2480</v>
      </c>
      <c r="E29" s="78">
        <f t="shared" si="2"/>
        <v>2136</v>
      </c>
      <c r="F29" s="136">
        <f t="shared" si="4"/>
        <v>1779</v>
      </c>
      <c r="G29" s="142">
        <v>1340</v>
      </c>
      <c r="H29" s="78">
        <v>439</v>
      </c>
      <c r="I29" s="136">
        <f t="shared" si="3"/>
        <v>2837</v>
      </c>
      <c r="J29" s="142">
        <v>1140</v>
      </c>
      <c r="K29" s="79">
        <v>1697</v>
      </c>
    </row>
    <row r="30" spans="1:11" x14ac:dyDescent="0.2">
      <c r="A30" s="77">
        <v>21</v>
      </c>
      <c r="B30" s="72" t="s">
        <v>41</v>
      </c>
      <c r="C30" s="136">
        <f t="shared" si="1"/>
        <v>4876</v>
      </c>
      <c r="D30" s="142">
        <f t="shared" si="2"/>
        <v>2593</v>
      </c>
      <c r="E30" s="78">
        <f t="shared" si="2"/>
        <v>2283</v>
      </c>
      <c r="F30" s="136">
        <f t="shared" si="4"/>
        <v>1769</v>
      </c>
      <c r="G30" s="142">
        <v>1289</v>
      </c>
      <c r="H30" s="78">
        <v>480</v>
      </c>
      <c r="I30" s="136">
        <f t="shared" si="3"/>
        <v>3107</v>
      </c>
      <c r="J30" s="142">
        <v>1304</v>
      </c>
      <c r="K30" s="79">
        <v>1803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5046</v>
      </c>
      <c r="D31" s="143">
        <f t="shared" si="2"/>
        <v>2669</v>
      </c>
      <c r="E31" s="82">
        <f t="shared" si="2"/>
        <v>2377</v>
      </c>
      <c r="F31" s="137">
        <f t="shared" si="4"/>
        <v>1881</v>
      </c>
      <c r="G31" s="143">
        <v>1395</v>
      </c>
      <c r="H31" s="82">
        <v>486</v>
      </c>
      <c r="I31" s="137">
        <f t="shared" si="3"/>
        <v>3165</v>
      </c>
      <c r="J31" s="143">
        <v>1274</v>
      </c>
      <c r="K31" s="83">
        <v>1891</v>
      </c>
    </row>
    <row r="32" spans="1:11" x14ac:dyDescent="0.2">
      <c r="A32" s="77">
        <v>23</v>
      </c>
      <c r="B32" s="72" t="s">
        <v>43</v>
      </c>
      <c r="C32" s="136">
        <f t="shared" si="1"/>
        <v>4975</v>
      </c>
      <c r="D32" s="142">
        <f t="shared" si="2"/>
        <v>2657</v>
      </c>
      <c r="E32" s="78">
        <f t="shared" si="2"/>
        <v>2318</v>
      </c>
      <c r="F32" s="136">
        <f t="shared" si="4"/>
        <v>1840</v>
      </c>
      <c r="G32" s="142">
        <v>1380</v>
      </c>
      <c r="H32" s="78">
        <v>460</v>
      </c>
      <c r="I32" s="136">
        <f t="shared" si="3"/>
        <v>3135</v>
      </c>
      <c r="J32" s="142">
        <v>1277</v>
      </c>
      <c r="K32" s="79">
        <v>1858</v>
      </c>
    </row>
    <row r="33" spans="1:11" x14ac:dyDescent="0.2">
      <c r="A33" s="77">
        <v>24</v>
      </c>
      <c r="B33" s="72" t="s">
        <v>44</v>
      </c>
      <c r="C33" s="136">
        <f t="shared" si="1"/>
        <v>5019</v>
      </c>
      <c r="D33" s="142">
        <f t="shared" si="2"/>
        <v>2641</v>
      </c>
      <c r="E33" s="78">
        <f t="shared" si="2"/>
        <v>2378</v>
      </c>
      <c r="F33" s="136">
        <f t="shared" si="4"/>
        <v>1879</v>
      </c>
      <c r="G33" s="142">
        <v>1358</v>
      </c>
      <c r="H33" s="78">
        <v>521</v>
      </c>
      <c r="I33" s="136">
        <f t="shared" si="3"/>
        <v>3140</v>
      </c>
      <c r="J33" s="142">
        <v>1283</v>
      </c>
      <c r="K33" s="79">
        <v>1857</v>
      </c>
    </row>
    <row r="34" spans="1:11" x14ac:dyDescent="0.2">
      <c r="A34" s="77">
        <v>25</v>
      </c>
      <c r="B34" s="72" t="s">
        <v>45</v>
      </c>
      <c r="C34" s="136">
        <f t="shared" si="1"/>
        <v>5147</v>
      </c>
      <c r="D34" s="142">
        <f t="shared" si="2"/>
        <v>2700</v>
      </c>
      <c r="E34" s="78">
        <f t="shared" si="2"/>
        <v>2447</v>
      </c>
      <c r="F34" s="136">
        <f t="shared" si="4"/>
        <v>1880</v>
      </c>
      <c r="G34" s="142">
        <v>1377</v>
      </c>
      <c r="H34" s="78">
        <v>503</v>
      </c>
      <c r="I34" s="136">
        <f t="shared" si="3"/>
        <v>3267</v>
      </c>
      <c r="J34" s="142">
        <v>1323</v>
      </c>
      <c r="K34" s="79">
        <v>1944</v>
      </c>
    </row>
    <row r="35" spans="1:11" x14ac:dyDescent="0.2">
      <c r="A35" s="77">
        <v>26</v>
      </c>
      <c r="B35" s="72" t="s">
        <v>66</v>
      </c>
      <c r="C35" s="136">
        <f t="shared" si="1"/>
        <v>5226</v>
      </c>
      <c r="D35" s="142">
        <f t="shared" si="2"/>
        <v>2742</v>
      </c>
      <c r="E35" s="78">
        <f t="shared" si="2"/>
        <v>2484</v>
      </c>
      <c r="F35" s="136">
        <f t="shared" si="4"/>
        <v>1952</v>
      </c>
      <c r="G35" s="142">
        <v>1417</v>
      </c>
      <c r="H35" s="78">
        <v>535</v>
      </c>
      <c r="I35" s="136">
        <f t="shared" si="3"/>
        <v>3274</v>
      </c>
      <c r="J35" s="142">
        <v>1325</v>
      </c>
      <c r="K35" s="79">
        <v>1949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4959</v>
      </c>
      <c r="D36" s="143">
        <f t="shared" si="2"/>
        <v>2575</v>
      </c>
      <c r="E36" s="82">
        <f t="shared" si="2"/>
        <v>2384</v>
      </c>
      <c r="F36" s="137">
        <f t="shared" si="4"/>
        <v>1778</v>
      </c>
      <c r="G36" s="143">
        <v>1286</v>
      </c>
      <c r="H36" s="82">
        <v>492</v>
      </c>
      <c r="I36" s="137">
        <f t="shared" si="3"/>
        <v>3181</v>
      </c>
      <c r="J36" s="143">
        <v>1289</v>
      </c>
      <c r="K36" s="83">
        <v>1892</v>
      </c>
    </row>
    <row r="37" spans="1:11" x14ac:dyDescent="0.2">
      <c r="A37" s="77">
        <v>28</v>
      </c>
      <c r="B37" s="72" t="s">
        <v>46</v>
      </c>
      <c r="C37" s="136">
        <f t="shared" si="1"/>
        <v>4821</v>
      </c>
      <c r="D37" s="142">
        <f t="shared" si="2"/>
        <v>2518</v>
      </c>
      <c r="E37" s="78">
        <f t="shared" si="2"/>
        <v>2303</v>
      </c>
      <c r="F37" s="136">
        <f t="shared" si="4"/>
        <v>1740</v>
      </c>
      <c r="G37" s="142">
        <v>1240</v>
      </c>
      <c r="H37" s="78">
        <v>500</v>
      </c>
      <c r="I37" s="136">
        <f t="shared" si="3"/>
        <v>3081</v>
      </c>
      <c r="J37" s="142">
        <v>1278</v>
      </c>
      <c r="K37" s="79">
        <v>1803</v>
      </c>
    </row>
    <row r="38" spans="1:11" x14ac:dyDescent="0.2">
      <c r="A38" s="77">
        <v>29</v>
      </c>
      <c r="B38" s="72" t="s">
        <v>47</v>
      </c>
      <c r="C38" s="136">
        <f t="shared" si="1"/>
        <v>4841</v>
      </c>
      <c r="D38" s="142">
        <f t="shared" si="2"/>
        <v>2441</v>
      </c>
      <c r="E38" s="78">
        <f t="shared" si="2"/>
        <v>2400</v>
      </c>
      <c r="F38" s="136">
        <f t="shared" si="4"/>
        <v>1829</v>
      </c>
      <c r="G38" s="142">
        <v>1281</v>
      </c>
      <c r="H38" s="78">
        <v>548</v>
      </c>
      <c r="I38" s="136">
        <f t="shared" si="3"/>
        <v>3012</v>
      </c>
      <c r="J38" s="142">
        <v>1160</v>
      </c>
      <c r="K38" s="79">
        <v>1852</v>
      </c>
    </row>
    <row r="39" spans="1:11" x14ac:dyDescent="0.2">
      <c r="A39" s="77">
        <v>30</v>
      </c>
      <c r="B39" s="72" t="s">
        <v>68</v>
      </c>
      <c r="C39" s="136">
        <f t="shared" si="1"/>
        <v>4859</v>
      </c>
      <c r="D39" s="142">
        <f t="shared" si="2"/>
        <v>2519</v>
      </c>
      <c r="E39" s="78">
        <f t="shared" si="2"/>
        <v>2340</v>
      </c>
      <c r="F39" s="136">
        <f t="shared" si="4"/>
        <v>1788</v>
      </c>
      <c r="G39" s="142">
        <v>1274</v>
      </c>
      <c r="H39" s="78">
        <v>514</v>
      </c>
      <c r="I39" s="136">
        <f t="shared" si="3"/>
        <v>3071</v>
      </c>
      <c r="J39" s="142">
        <v>1245</v>
      </c>
      <c r="K39" s="79">
        <v>1826</v>
      </c>
    </row>
    <row r="40" spans="1:11" x14ac:dyDescent="0.2">
      <c r="A40" s="77">
        <v>31</v>
      </c>
      <c r="B40" s="72" t="s">
        <v>69</v>
      </c>
      <c r="C40" s="136">
        <f t="shared" si="1"/>
        <v>4967</v>
      </c>
      <c r="D40" s="142">
        <f t="shared" si="2"/>
        <v>2527</v>
      </c>
      <c r="E40" s="78">
        <f t="shared" si="2"/>
        <v>2440</v>
      </c>
      <c r="F40" s="136">
        <f t="shared" si="4"/>
        <v>1841</v>
      </c>
      <c r="G40" s="142">
        <v>1254</v>
      </c>
      <c r="H40" s="78">
        <v>587</v>
      </c>
      <c r="I40" s="136">
        <f t="shared" si="3"/>
        <v>3126</v>
      </c>
      <c r="J40" s="142">
        <v>1273</v>
      </c>
      <c r="K40" s="79">
        <v>1853</v>
      </c>
    </row>
    <row r="41" spans="1:11" x14ac:dyDescent="0.2">
      <c r="A41" s="77">
        <v>32</v>
      </c>
      <c r="B41" s="72" t="s">
        <v>70</v>
      </c>
      <c r="C41" s="136">
        <f t="shared" si="1"/>
        <v>5013</v>
      </c>
      <c r="D41" s="142">
        <f t="shared" si="2"/>
        <v>2529</v>
      </c>
      <c r="E41" s="78">
        <f t="shared" si="2"/>
        <v>2484</v>
      </c>
      <c r="F41" s="136">
        <f t="shared" si="4"/>
        <v>1843</v>
      </c>
      <c r="G41" s="142">
        <v>1285</v>
      </c>
      <c r="H41" s="78">
        <v>558</v>
      </c>
      <c r="I41" s="136">
        <f t="shared" si="3"/>
        <v>3170</v>
      </c>
      <c r="J41" s="142">
        <v>1244</v>
      </c>
      <c r="K41" s="79">
        <v>1926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5088</v>
      </c>
      <c r="D42" s="144">
        <f t="shared" ref="D42:E72" si="5">G42+J42</f>
        <v>2588</v>
      </c>
      <c r="E42" s="87">
        <f t="shared" si="5"/>
        <v>2500</v>
      </c>
      <c r="F42" s="138">
        <f t="shared" si="4"/>
        <v>1795</v>
      </c>
      <c r="G42" s="144">
        <v>1237</v>
      </c>
      <c r="H42" s="87">
        <v>558</v>
      </c>
      <c r="I42" s="138">
        <f t="shared" si="3"/>
        <v>3293</v>
      </c>
      <c r="J42" s="144">
        <v>1351</v>
      </c>
      <c r="K42" s="88">
        <v>1942</v>
      </c>
    </row>
    <row r="43" spans="1:11" x14ac:dyDescent="0.2">
      <c r="A43" s="77">
        <v>34</v>
      </c>
      <c r="B43" s="72" t="s">
        <v>71</v>
      </c>
      <c r="C43" s="136">
        <f t="shared" si="1"/>
        <v>5217</v>
      </c>
      <c r="D43" s="142">
        <f t="shared" si="5"/>
        <v>2560</v>
      </c>
      <c r="E43" s="78">
        <f t="shared" si="5"/>
        <v>2657</v>
      </c>
      <c r="F43" s="136">
        <f t="shared" si="4"/>
        <v>1908</v>
      </c>
      <c r="G43" s="142">
        <v>1254</v>
      </c>
      <c r="H43" s="78">
        <v>654</v>
      </c>
      <c r="I43" s="136">
        <f t="shared" si="3"/>
        <v>3309</v>
      </c>
      <c r="J43" s="142">
        <v>1306</v>
      </c>
      <c r="K43" s="79">
        <v>2003</v>
      </c>
    </row>
    <row r="44" spans="1:11" x14ac:dyDescent="0.2">
      <c r="A44" s="77">
        <v>35</v>
      </c>
      <c r="B44" s="72" t="s">
        <v>72</v>
      </c>
      <c r="C44" s="136">
        <f t="shared" si="1"/>
        <v>5536</v>
      </c>
      <c r="D44" s="142">
        <f t="shared" si="5"/>
        <v>2771</v>
      </c>
      <c r="E44" s="78">
        <f t="shared" si="5"/>
        <v>2765</v>
      </c>
      <c r="F44" s="136">
        <f t="shared" si="4"/>
        <v>2016</v>
      </c>
      <c r="G44" s="142">
        <v>1347</v>
      </c>
      <c r="H44" s="78">
        <v>669</v>
      </c>
      <c r="I44" s="136">
        <f t="shared" si="3"/>
        <v>3520</v>
      </c>
      <c r="J44" s="142">
        <v>1424</v>
      </c>
      <c r="K44" s="79">
        <v>2096</v>
      </c>
    </row>
    <row r="45" spans="1:11" x14ac:dyDescent="0.2">
      <c r="A45" s="77">
        <v>36</v>
      </c>
      <c r="B45" s="72" t="s">
        <v>73</v>
      </c>
      <c r="C45" s="136">
        <f t="shared" si="1"/>
        <v>5754</v>
      </c>
      <c r="D45" s="142">
        <f t="shared" si="5"/>
        <v>2826</v>
      </c>
      <c r="E45" s="78">
        <f t="shared" si="5"/>
        <v>2928</v>
      </c>
      <c r="F45" s="136">
        <f t="shared" si="4"/>
        <v>2151</v>
      </c>
      <c r="G45" s="142">
        <v>1374</v>
      </c>
      <c r="H45" s="78">
        <v>777</v>
      </c>
      <c r="I45" s="136">
        <f t="shared" si="3"/>
        <v>3603</v>
      </c>
      <c r="J45" s="142">
        <v>1452</v>
      </c>
      <c r="K45" s="79">
        <v>2151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5980</v>
      </c>
      <c r="D46" s="143">
        <f t="shared" si="5"/>
        <v>2965</v>
      </c>
      <c r="E46" s="82">
        <f t="shared" si="5"/>
        <v>3015</v>
      </c>
      <c r="F46" s="137">
        <f t="shared" si="4"/>
        <v>2165</v>
      </c>
      <c r="G46" s="143">
        <v>1375</v>
      </c>
      <c r="H46" s="82">
        <v>790</v>
      </c>
      <c r="I46" s="137">
        <f t="shared" si="3"/>
        <v>3815</v>
      </c>
      <c r="J46" s="143">
        <v>1590</v>
      </c>
      <c r="K46" s="83">
        <v>2225</v>
      </c>
    </row>
    <row r="47" spans="1:11" x14ac:dyDescent="0.2">
      <c r="A47" s="77">
        <v>38</v>
      </c>
      <c r="B47" s="72" t="s">
        <v>49</v>
      </c>
      <c r="C47" s="136">
        <f t="shared" si="1"/>
        <v>6394</v>
      </c>
      <c r="D47" s="142">
        <f t="shared" si="5"/>
        <v>3145</v>
      </c>
      <c r="E47" s="78">
        <f t="shared" si="5"/>
        <v>3249</v>
      </c>
      <c r="F47" s="136">
        <f t="shared" si="4"/>
        <v>2338</v>
      </c>
      <c r="G47" s="142">
        <v>1523</v>
      </c>
      <c r="H47" s="78">
        <v>815</v>
      </c>
      <c r="I47" s="136">
        <f t="shared" si="3"/>
        <v>4056</v>
      </c>
      <c r="J47" s="142">
        <v>1622</v>
      </c>
      <c r="K47" s="79">
        <v>2434</v>
      </c>
    </row>
    <row r="48" spans="1:11" x14ac:dyDescent="0.2">
      <c r="A48" s="77">
        <v>39</v>
      </c>
      <c r="B48" s="72" t="s">
        <v>50</v>
      </c>
      <c r="C48" s="136">
        <f t="shared" si="1"/>
        <v>6302</v>
      </c>
      <c r="D48" s="142">
        <f t="shared" si="5"/>
        <v>3087</v>
      </c>
      <c r="E48" s="78">
        <f t="shared" si="5"/>
        <v>3215</v>
      </c>
      <c r="F48" s="136">
        <f t="shared" si="4"/>
        <v>2310</v>
      </c>
      <c r="G48" s="142">
        <v>1447</v>
      </c>
      <c r="H48" s="78">
        <v>863</v>
      </c>
      <c r="I48" s="136">
        <f t="shared" si="3"/>
        <v>3992</v>
      </c>
      <c r="J48" s="142">
        <v>1640</v>
      </c>
      <c r="K48" s="79">
        <v>2352</v>
      </c>
    </row>
    <row r="49" spans="1:11" x14ac:dyDescent="0.2">
      <c r="A49" s="77">
        <v>40</v>
      </c>
      <c r="B49" s="72" t="s">
        <v>51</v>
      </c>
      <c r="C49" s="136">
        <f t="shared" si="1"/>
        <v>6229</v>
      </c>
      <c r="D49" s="142">
        <f t="shared" si="5"/>
        <v>3104</v>
      </c>
      <c r="E49" s="78">
        <f t="shared" si="5"/>
        <v>3125</v>
      </c>
      <c r="F49" s="136">
        <f t="shared" si="4"/>
        <v>2218</v>
      </c>
      <c r="G49" s="142">
        <v>1450</v>
      </c>
      <c r="H49" s="78">
        <v>768</v>
      </c>
      <c r="I49" s="136">
        <f t="shared" si="3"/>
        <v>4011</v>
      </c>
      <c r="J49" s="142">
        <v>1654</v>
      </c>
      <c r="K49" s="79">
        <v>2357</v>
      </c>
    </row>
    <row r="50" spans="1:11" x14ac:dyDescent="0.2">
      <c r="A50" s="77">
        <v>41</v>
      </c>
      <c r="B50" s="72" t="s">
        <v>75</v>
      </c>
      <c r="C50" s="136">
        <f t="shared" si="1"/>
        <v>6095</v>
      </c>
      <c r="D50" s="142">
        <f t="shared" si="5"/>
        <v>3018</v>
      </c>
      <c r="E50" s="78">
        <f t="shared" si="5"/>
        <v>3077</v>
      </c>
      <c r="F50" s="136">
        <f t="shared" si="4"/>
        <v>2161</v>
      </c>
      <c r="G50" s="142">
        <v>1368</v>
      </c>
      <c r="H50" s="78">
        <v>793</v>
      </c>
      <c r="I50" s="136">
        <f t="shared" si="3"/>
        <v>3934</v>
      </c>
      <c r="J50" s="142">
        <v>1650</v>
      </c>
      <c r="K50" s="79">
        <v>2284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6049</v>
      </c>
      <c r="D51" s="143">
        <f t="shared" si="5"/>
        <v>3041</v>
      </c>
      <c r="E51" s="82">
        <f t="shared" si="5"/>
        <v>3008</v>
      </c>
      <c r="F51" s="137">
        <f t="shared" si="4"/>
        <v>2191</v>
      </c>
      <c r="G51" s="143">
        <v>1426</v>
      </c>
      <c r="H51" s="82">
        <v>765</v>
      </c>
      <c r="I51" s="137">
        <f t="shared" si="3"/>
        <v>3858</v>
      </c>
      <c r="J51" s="143">
        <v>1615</v>
      </c>
      <c r="K51" s="83">
        <v>2243</v>
      </c>
    </row>
    <row r="52" spans="1:11" x14ac:dyDescent="0.2">
      <c r="A52" s="77">
        <v>43</v>
      </c>
      <c r="B52" s="72" t="s">
        <v>52</v>
      </c>
      <c r="C52" s="136">
        <f t="shared" si="1"/>
        <v>5857</v>
      </c>
      <c r="D52" s="142">
        <f t="shared" si="5"/>
        <v>2898</v>
      </c>
      <c r="E52" s="78">
        <f t="shared" si="5"/>
        <v>2959</v>
      </c>
      <c r="F52" s="136">
        <f t="shared" si="4"/>
        <v>2083</v>
      </c>
      <c r="G52" s="142">
        <v>1263</v>
      </c>
      <c r="H52" s="78">
        <v>820</v>
      </c>
      <c r="I52" s="136">
        <f t="shared" si="3"/>
        <v>3774</v>
      </c>
      <c r="J52" s="142">
        <v>1635</v>
      </c>
      <c r="K52" s="79">
        <v>2139</v>
      </c>
    </row>
    <row r="53" spans="1:11" x14ac:dyDescent="0.2">
      <c r="A53" s="77">
        <v>44</v>
      </c>
      <c r="B53" s="72" t="s">
        <v>77</v>
      </c>
      <c r="C53" s="136">
        <f t="shared" si="1"/>
        <v>5728</v>
      </c>
      <c r="D53" s="142">
        <f t="shared" si="5"/>
        <v>2958</v>
      </c>
      <c r="E53" s="78">
        <f t="shared" si="5"/>
        <v>2770</v>
      </c>
      <c r="F53" s="136">
        <f t="shared" si="4"/>
        <v>1980</v>
      </c>
      <c r="G53" s="142">
        <v>1292</v>
      </c>
      <c r="H53" s="78">
        <v>688</v>
      </c>
      <c r="I53" s="136">
        <f t="shared" si="3"/>
        <v>3748</v>
      </c>
      <c r="J53" s="142">
        <v>1666</v>
      </c>
      <c r="K53" s="79">
        <v>2082</v>
      </c>
    </row>
    <row r="54" spans="1:11" x14ac:dyDescent="0.2">
      <c r="A54" s="77">
        <v>45</v>
      </c>
      <c r="B54" s="72" t="s">
        <v>78</v>
      </c>
      <c r="C54" s="136">
        <f t="shared" si="1"/>
        <v>5292</v>
      </c>
      <c r="D54" s="142">
        <f t="shared" si="5"/>
        <v>2738</v>
      </c>
      <c r="E54" s="78">
        <f t="shared" si="5"/>
        <v>2554</v>
      </c>
      <c r="F54" s="136">
        <f t="shared" si="4"/>
        <v>1823</v>
      </c>
      <c r="G54" s="142">
        <v>1164</v>
      </c>
      <c r="H54" s="78">
        <v>659</v>
      </c>
      <c r="I54" s="136">
        <f t="shared" si="3"/>
        <v>3469</v>
      </c>
      <c r="J54" s="142">
        <v>1574</v>
      </c>
      <c r="K54" s="79">
        <v>1895</v>
      </c>
    </row>
    <row r="55" spans="1:11" x14ac:dyDescent="0.2">
      <c r="A55" s="77">
        <v>46</v>
      </c>
      <c r="B55" s="72" t="s">
        <v>79</v>
      </c>
      <c r="C55" s="136">
        <f t="shared" si="1"/>
        <v>4873</v>
      </c>
      <c r="D55" s="142">
        <f t="shared" si="5"/>
        <v>2554</v>
      </c>
      <c r="E55" s="78">
        <f t="shared" si="5"/>
        <v>2319</v>
      </c>
      <c r="F55" s="136">
        <f t="shared" si="4"/>
        <v>1690</v>
      </c>
      <c r="G55" s="142">
        <v>1067</v>
      </c>
      <c r="H55" s="78">
        <v>623</v>
      </c>
      <c r="I55" s="136">
        <f t="shared" si="3"/>
        <v>3183</v>
      </c>
      <c r="J55" s="142">
        <v>1487</v>
      </c>
      <c r="K55" s="79">
        <v>1696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4226</v>
      </c>
      <c r="D56" s="143">
        <f t="shared" si="5"/>
        <v>2273</v>
      </c>
      <c r="E56" s="82">
        <f t="shared" si="5"/>
        <v>1953</v>
      </c>
      <c r="F56" s="137">
        <f t="shared" si="4"/>
        <v>1334</v>
      </c>
      <c r="G56" s="143">
        <v>848</v>
      </c>
      <c r="H56" s="82">
        <v>486</v>
      </c>
      <c r="I56" s="137">
        <f t="shared" si="3"/>
        <v>2892</v>
      </c>
      <c r="J56" s="143">
        <v>1425</v>
      </c>
      <c r="K56" s="83">
        <v>1467</v>
      </c>
    </row>
    <row r="57" spans="1:11" x14ac:dyDescent="0.2">
      <c r="A57" s="77">
        <v>48</v>
      </c>
      <c r="B57" s="72" t="s">
        <v>53</v>
      </c>
      <c r="C57" s="136">
        <f t="shared" si="1"/>
        <v>2671</v>
      </c>
      <c r="D57" s="142">
        <f t="shared" si="5"/>
        <v>1956</v>
      </c>
      <c r="E57" s="78">
        <f t="shared" si="5"/>
        <v>715</v>
      </c>
      <c r="F57" s="136">
        <f t="shared" si="4"/>
        <v>836</v>
      </c>
      <c r="G57" s="142">
        <v>721</v>
      </c>
      <c r="H57" s="78">
        <v>115</v>
      </c>
      <c r="I57" s="136">
        <f t="shared" si="3"/>
        <v>1835</v>
      </c>
      <c r="J57" s="142">
        <v>1235</v>
      </c>
      <c r="K57" s="79">
        <v>600</v>
      </c>
    </row>
    <row r="58" spans="1:11" x14ac:dyDescent="0.2">
      <c r="A58" s="77">
        <v>49</v>
      </c>
      <c r="B58" s="72" t="s">
        <v>54</v>
      </c>
      <c r="C58" s="136">
        <f t="shared" si="1"/>
        <v>2113</v>
      </c>
      <c r="D58" s="142">
        <f t="shared" si="5"/>
        <v>1599</v>
      </c>
      <c r="E58" s="78">
        <f t="shared" si="5"/>
        <v>514</v>
      </c>
      <c r="F58" s="136">
        <f t="shared" si="4"/>
        <v>590</v>
      </c>
      <c r="G58" s="142">
        <v>535</v>
      </c>
      <c r="H58" s="78">
        <v>55</v>
      </c>
      <c r="I58" s="136">
        <f t="shared" si="3"/>
        <v>1523</v>
      </c>
      <c r="J58" s="142">
        <v>1064</v>
      </c>
      <c r="K58" s="79">
        <v>459</v>
      </c>
    </row>
    <row r="59" spans="1:11" x14ac:dyDescent="0.2">
      <c r="A59" s="77">
        <v>50</v>
      </c>
      <c r="B59" s="72" t="s">
        <v>55</v>
      </c>
      <c r="C59" s="136">
        <f t="shared" si="1"/>
        <v>1179</v>
      </c>
      <c r="D59" s="142">
        <f t="shared" si="5"/>
        <v>863</v>
      </c>
      <c r="E59" s="78">
        <f t="shared" si="5"/>
        <v>316</v>
      </c>
      <c r="F59" s="136">
        <f t="shared" si="4"/>
        <v>247</v>
      </c>
      <c r="G59" s="142">
        <v>211</v>
      </c>
      <c r="H59" s="78">
        <v>36</v>
      </c>
      <c r="I59" s="136">
        <f t="shared" si="3"/>
        <v>932</v>
      </c>
      <c r="J59" s="142">
        <v>652</v>
      </c>
      <c r="K59" s="79">
        <v>280</v>
      </c>
    </row>
    <row r="60" spans="1:11" x14ac:dyDescent="0.2">
      <c r="A60" s="77">
        <v>51</v>
      </c>
      <c r="B60" s="72" t="s">
        <v>56</v>
      </c>
      <c r="C60" s="136">
        <f t="shared" si="1"/>
        <v>804</v>
      </c>
      <c r="D60" s="142">
        <f t="shared" si="5"/>
        <v>576</v>
      </c>
      <c r="E60" s="78">
        <f t="shared" si="5"/>
        <v>228</v>
      </c>
      <c r="F60" s="136">
        <f t="shared" si="4"/>
        <v>153</v>
      </c>
      <c r="G60" s="142">
        <v>132</v>
      </c>
      <c r="H60" s="78">
        <v>21</v>
      </c>
      <c r="I60" s="136">
        <f t="shared" si="3"/>
        <v>651</v>
      </c>
      <c r="J60" s="142">
        <v>444</v>
      </c>
      <c r="K60" s="79">
        <v>207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533</v>
      </c>
      <c r="D61" s="143">
        <f t="shared" si="5"/>
        <v>371</v>
      </c>
      <c r="E61" s="82">
        <f t="shared" si="5"/>
        <v>162</v>
      </c>
      <c r="F61" s="137">
        <f t="shared" si="4"/>
        <v>98</v>
      </c>
      <c r="G61" s="143">
        <v>77</v>
      </c>
      <c r="H61" s="82">
        <v>21</v>
      </c>
      <c r="I61" s="137">
        <f t="shared" si="3"/>
        <v>435</v>
      </c>
      <c r="J61" s="143">
        <v>294</v>
      </c>
      <c r="K61" s="83">
        <v>141</v>
      </c>
    </row>
    <row r="62" spans="1:11" x14ac:dyDescent="0.2">
      <c r="A62" s="77">
        <v>53</v>
      </c>
      <c r="B62" s="72" t="s">
        <v>58</v>
      </c>
      <c r="C62" s="136">
        <f t="shared" si="1"/>
        <v>162</v>
      </c>
      <c r="D62" s="142">
        <f t="shared" si="5"/>
        <v>96</v>
      </c>
      <c r="E62" s="78">
        <f t="shared" si="5"/>
        <v>66</v>
      </c>
      <c r="F62" s="136">
        <f t="shared" si="4"/>
        <v>51</v>
      </c>
      <c r="G62" s="142">
        <v>30</v>
      </c>
      <c r="H62" s="78">
        <v>21</v>
      </c>
      <c r="I62" s="136">
        <f t="shared" si="3"/>
        <v>111</v>
      </c>
      <c r="J62" s="142">
        <v>66</v>
      </c>
      <c r="K62" s="79">
        <v>45</v>
      </c>
    </row>
    <row r="63" spans="1:11" x14ac:dyDescent="0.2">
      <c r="A63" s="77">
        <v>54</v>
      </c>
      <c r="B63" s="72" t="s">
        <v>59</v>
      </c>
      <c r="C63" s="136">
        <f t="shared" si="1"/>
        <v>88</v>
      </c>
      <c r="D63" s="142">
        <f t="shared" si="5"/>
        <v>54</v>
      </c>
      <c r="E63" s="78">
        <f t="shared" si="5"/>
        <v>34</v>
      </c>
      <c r="F63" s="136">
        <f t="shared" si="4"/>
        <v>26</v>
      </c>
      <c r="G63" s="142">
        <v>18</v>
      </c>
      <c r="H63" s="78">
        <v>8</v>
      </c>
      <c r="I63" s="136">
        <f t="shared" si="3"/>
        <v>62</v>
      </c>
      <c r="J63" s="142">
        <v>36</v>
      </c>
      <c r="K63" s="79">
        <v>26</v>
      </c>
    </row>
    <row r="64" spans="1:11" x14ac:dyDescent="0.2">
      <c r="A64" s="77">
        <v>55</v>
      </c>
      <c r="B64" s="72" t="s">
        <v>60</v>
      </c>
      <c r="C64" s="136">
        <f t="shared" si="1"/>
        <v>74</v>
      </c>
      <c r="D64" s="142">
        <f t="shared" si="5"/>
        <v>37</v>
      </c>
      <c r="E64" s="78">
        <f t="shared" si="5"/>
        <v>37</v>
      </c>
      <c r="F64" s="136">
        <f t="shared" si="4"/>
        <v>27</v>
      </c>
      <c r="G64" s="142">
        <v>18</v>
      </c>
      <c r="H64" s="78">
        <v>9</v>
      </c>
      <c r="I64" s="136">
        <f t="shared" si="3"/>
        <v>47</v>
      </c>
      <c r="J64" s="142">
        <v>19</v>
      </c>
      <c r="K64" s="79">
        <v>28</v>
      </c>
    </row>
    <row r="65" spans="1:11" x14ac:dyDescent="0.2">
      <c r="A65" s="77">
        <v>56</v>
      </c>
      <c r="B65" s="72" t="s">
        <v>81</v>
      </c>
      <c r="C65" s="136">
        <f t="shared" si="1"/>
        <v>62</v>
      </c>
      <c r="D65" s="142">
        <f t="shared" si="5"/>
        <v>42</v>
      </c>
      <c r="E65" s="78">
        <f t="shared" si="5"/>
        <v>20</v>
      </c>
      <c r="F65" s="136">
        <f t="shared" si="4"/>
        <v>19</v>
      </c>
      <c r="G65" s="142">
        <v>12</v>
      </c>
      <c r="H65" s="78">
        <v>7</v>
      </c>
      <c r="I65" s="136">
        <f t="shared" si="3"/>
        <v>43</v>
      </c>
      <c r="J65" s="142">
        <v>30</v>
      </c>
      <c r="K65" s="79">
        <v>13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50</v>
      </c>
      <c r="D66" s="143">
        <f t="shared" si="5"/>
        <v>32</v>
      </c>
      <c r="E66" s="82">
        <f t="shared" si="5"/>
        <v>18</v>
      </c>
      <c r="F66" s="137">
        <f t="shared" si="4"/>
        <v>17</v>
      </c>
      <c r="G66" s="143">
        <v>8</v>
      </c>
      <c r="H66" s="82">
        <v>9</v>
      </c>
      <c r="I66" s="137">
        <f t="shared" si="3"/>
        <v>33</v>
      </c>
      <c r="J66" s="143">
        <v>24</v>
      </c>
      <c r="K66" s="83">
        <v>9</v>
      </c>
    </row>
    <row r="67" spans="1:11" x14ac:dyDescent="0.2">
      <c r="A67" s="77">
        <v>58</v>
      </c>
      <c r="B67" s="72" t="s">
        <v>61</v>
      </c>
      <c r="C67" s="136">
        <f t="shared" si="1"/>
        <v>43</v>
      </c>
      <c r="D67" s="142">
        <f t="shared" si="5"/>
        <v>28</v>
      </c>
      <c r="E67" s="78">
        <f t="shared" si="5"/>
        <v>15</v>
      </c>
      <c r="F67" s="136">
        <f t="shared" si="4"/>
        <v>12</v>
      </c>
      <c r="G67" s="142">
        <v>8</v>
      </c>
      <c r="H67" s="78">
        <v>4</v>
      </c>
      <c r="I67" s="136">
        <f t="shared" si="3"/>
        <v>31</v>
      </c>
      <c r="J67" s="142">
        <v>20</v>
      </c>
      <c r="K67" s="79">
        <v>11</v>
      </c>
    </row>
    <row r="68" spans="1:11" x14ac:dyDescent="0.2">
      <c r="A68" s="77">
        <v>59</v>
      </c>
      <c r="B68" s="72" t="s">
        <v>62</v>
      </c>
      <c r="C68" s="136">
        <f t="shared" si="1"/>
        <v>21</v>
      </c>
      <c r="D68" s="142">
        <f t="shared" si="5"/>
        <v>15</v>
      </c>
      <c r="E68" s="78">
        <f t="shared" si="5"/>
        <v>6</v>
      </c>
      <c r="F68" s="136">
        <f t="shared" si="4"/>
        <v>5</v>
      </c>
      <c r="G68" s="142">
        <v>4</v>
      </c>
      <c r="H68" s="78">
        <v>1</v>
      </c>
      <c r="I68" s="136">
        <f t="shared" si="3"/>
        <v>16</v>
      </c>
      <c r="J68" s="142">
        <v>11</v>
      </c>
      <c r="K68" s="79">
        <v>5</v>
      </c>
    </row>
    <row r="69" spans="1:11" x14ac:dyDescent="0.2">
      <c r="A69" s="77">
        <v>60</v>
      </c>
      <c r="B69" s="72" t="s">
        <v>63</v>
      </c>
      <c r="C69" s="136">
        <f t="shared" si="1"/>
        <v>24</v>
      </c>
      <c r="D69" s="142">
        <f t="shared" si="5"/>
        <v>18</v>
      </c>
      <c r="E69" s="78">
        <f t="shared" si="5"/>
        <v>6</v>
      </c>
      <c r="F69" s="136">
        <f t="shared" si="4"/>
        <v>5</v>
      </c>
      <c r="G69" s="142">
        <v>4</v>
      </c>
      <c r="H69" s="78">
        <v>1</v>
      </c>
      <c r="I69" s="136">
        <f t="shared" si="3"/>
        <v>19</v>
      </c>
      <c r="J69" s="142">
        <v>14</v>
      </c>
      <c r="K69" s="79">
        <v>5</v>
      </c>
    </row>
    <row r="70" spans="1:11" x14ac:dyDescent="0.2">
      <c r="A70" s="77">
        <v>61</v>
      </c>
      <c r="B70" s="72" t="s">
        <v>64</v>
      </c>
      <c r="C70" s="136">
        <f t="shared" si="1"/>
        <v>16</v>
      </c>
      <c r="D70" s="142">
        <f t="shared" si="5"/>
        <v>7</v>
      </c>
      <c r="E70" s="78">
        <f t="shared" si="5"/>
        <v>9</v>
      </c>
      <c r="F70" s="136">
        <f t="shared" si="4"/>
        <v>3</v>
      </c>
      <c r="G70" s="142">
        <v>1</v>
      </c>
      <c r="H70" s="78">
        <v>2</v>
      </c>
      <c r="I70" s="136">
        <f t="shared" si="3"/>
        <v>13</v>
      </c>
      <c r="J70" s="142">
        <v>6</v>
      </c>
      <c r="K70" s="79">
        <v>7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13</v>
      </c>
      <c r="D71" s="143">
        <f t="shared" si="5"/>
        <v>9</v>
      </c>
      <c r="E71" s="82">
        <f t="shared" si="5"/>
        <v>4</v>
      </c>
      <c r="F71" s="137">
        <f t="shared" si="4"/>
        <v>2</v>
      </c>
      <c r="G71" s="143">
        <v>2</v>
      </c>
      <c r="H71" s="82">
        <v>0</v>
      </c>
      <c r="I71" s="137">
        <f t="shared" si="3"/>
        <v>11</v>
      </c>
      <c r="J71" s="143">
        <v>7</v>
      </c>
      <c r="K71" s="83">
        <v>4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70</v>
      </c>
      <c r="D72" s="145">
        <f t="shared" si="5"/>
        <v>51</v>
      </c>
      <c r="E72" s="91">
        <f t="shared" si="5"/>
        <v>19</v>
      </c>
      <c r="F72" s="139">
        <f t="shared" si="4"/>
        <v>6</v>
      </c>
      <c r="G72" s="145">
        <v>5</v>
      </c>
      <c r="H72" s="91">
        <v>1</v>
      </c>
      <c r="I72" s="139">
        <f t="shared" si="3"/>
        <v>64</v>
      </c>
      <c r="J72" s="145">
        <v>46</v>
      </c>
      <c r="K72" s="92">
        <v>18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192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316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256725</v>
      </c>
      <c r="D10" s="141">
        <f t="shared" ref="D10:K10" si="0">SUM(D11:D72)</f>
        <v>136056</v>
      </c>
      <c r="E10" s="75">
        <f t="shared" si="0"/>
        <v>120669</v>
      </c>
      <c r="F10" s="135">
        <f t="shared" si="0"/>
        <v>96140</v>
      </c>
      <c r="G10" s="141">
        <f t="shared" si="0"/>
        <v>67174</v>
      </c>
      <c r="H10" s="75">
        <f t="shared" si="0"/>
        <v>28966</v>
      </c>
      <c r="I10" s="135">
        <f t="shared" si="0"/>
        <v>160585</v>
      </c>
      <c r="J10" s="141">
        <f t="shared" si="0"/>
        <v>68882</v>
      </c>
      <c r="K10" s="76">
        <f t="shared" si="0"/>
        <v>91703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0</v>
      </c>
      <c r="D11" s="142">
        <f t="shared" ref="D11:E41" si="2">G11+J11</f>
        <v>0</v>
      </c>
      <c r="E11" s="78">
        <f t="shared" si="2"/>
        <v>0</v>
      </c>
      <c r="F11" s="136">
        <f>SUM(G11:H11)</f>
        <v>0</v>
      </c>
      <c r="G11" s="142">
        <v>0</v>
      </c>
      <c r="H11" s="78">
        <v>0</v>
      </c>
      <c r="I11" s="136">
        <f t="shared" ref="I11:I72" si="3">SUM(J11:K11)</f>
        <v>0</v>
      </c>
      <c r="J11" s="142">
        <v>0</v>
      </c>
      <c r="K11" s="79">
        <v>0</v>
      </c>
    </row>
    <row r="12" spans="1:11" x14ac:dyDescent="0.2">
      <c r="A12" s="77">
        <v>3</v>
      </c>
      <c r="B12" s="72" t="s">
        <v>23</v>
      </c>
      <c r="C12" s="136">
        <f t="shared" si="1"/>
        <v>872</v>
      </c>
      <c r="D12" s="142">
        <f t="shared" si="2"/>
        <v>615</v>
      </c>
      <c r="E12" s="78">
        <f t="shared" si="2"/>
        <v>257</v>
      </c>
      <c r="F12" s="136">
        <f t="shared" ref="F12:F72" si="4">SUM(G12:H12)</f>
        <v>606</v>
      </c>
      <c r="G12" s="142">
        <v>514</v>
      </c>
      <c r="H12" s="78">
        <v>92</v>
      </c>
      <c r="I12" s="136">
        <f t="shared" si="3"/>
        <v>266</v>
      </c>
      <c r="J12" s="142">
        <v>101</v>
      </c>
      <c r="K12" s="79">
        <v>165</v>
      </c>
    </row>
    <row r="13" spans="1:11" x14ac:dyDescent="0.2">
      <c r="A13" s="77">
        <v>4</v>
      </c>
      <c r="B13" s="72" t="s">
        <v>24</v>
      </c>
      <c r="C13" s="136">
        <f t="shared" si="1"/>
        <v>1577</v>
      </c>
      <c r="D13" s="142">
        <f t="shared" si="2"/>
        <v>1037</v>
      </c>
      <c r="E13" s="78">
        <f t="shared" si="2"/>
        <v>540</v>
      </c>
      <c r="F13" s="136">
        <f t="shared" si="4"/>
        <v>1034</v>
      </c>
      <c r="G13" s="142">
        <v>839</v>
      </c>
      <c r="H13" s="78">
        <v>195</v>
      </c>
      <c r="I13" s="136">
        <f t="shared" si="3"/>
        <v>543</v>
      </c>
      <c r="J13" s="142">
        <v>198</v>
      </c>
      <c r="K13" s="79">
        <v>345</v>
      </c>
    </row>
    <row r="14" spans="1:11" x14ac:dyDescent="0.2">
      <c r="A14" s="77">
        <v>5</v>
      </c>
      <c r="B14" s="72" t="s">
        <v>25</v>
      </c>
      <c r="C14" s="136">
        <f t="shared" si="1"/>
        <v>2153</v>
      </c>
      <c r="D14" s="142">
        <f t="shared" si="2"/>
        <v>1335</v>
      </c>
      <c r="E14" s="78">
        <f t="shared" si="2"/>
        <v>818</v>
      </c>
      <c r="F14" s="136">
        <f t="shared" si="4"/>
        <v>1359</v>
      </c>
      <c r="G14" s="142">
        <v>1081</v>
      </c>
      <c r="H14" s="78">
        <v>278</v>
      </c>
      <c r="I14" s="136">
        <f t="shared" si="3"/>
        <v>794</v>
      </c>
      <c r="J14" s="142">
        <v>254</v>
      </c>
      <c r="K14" s="79">
        <v>540</v>
      </c>
    </row>
    <row r="15" spans="1:11" x14ac:dyDescent="0.2">
      <c r="A15" s="77">
        <v>6</v>
      </c>
      <c r="B15" s="72" t="s">
        <v>26</v>
      </c>
      <c r="C15" s="136">
        <f t="shared" si="1"/>
        <v>2611</v>
      </c>
      <c r="D15" s="142">
        <f t="shared" si="2"/>
        <v>1550</v>
      </c>
      <c r="E15" s="78">
        <f t="shared" si="2"/>
        <v>1061</v>
      </c>
      <c r="F15" s="136">
        <f t="shared" si="4"/>
        <v>1609</v>
      </c>
      <c r="G15" s="142">
        <v>1235</v>
      </c>
      <c r="H15" s="78">
        <v>374</v>
      </c>
      <c r="I15" s="136">
        <f t="shared" si="3"/>
        <v>1002</v>
      </c>
      <c r="J15" s="142">
        <v>315</v>
      </c>
      <c r="K15" s="79">
        <v>687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3359</v>
      </c>
      <c r="D16" s="143">
        <f t="shared" si="2"/>
        <v>2015</v>
      </c>
      <c r="E16" s="82">
        <f t="shared" si="2"/>
        <v>1344</v>
      </c>
      <c r="F16" s="137">
        <f t="shared" si="4"/>
        <v>2019</v>
      </c>
      <c r="G16" s="143">
        <v>1573</v>
      </c>
      <c r="H16" s="82">
        <v>446</v>
      </c>
      <c r="I16" s="137">
        <f t="shared" si="3"/>
        <v>1340</v>
      </c>
      <c r="J16" s="143">
        <v>442</v>
      </c>
      <c r="K16" s="83">
        <v>898</v>
      </c>
    </row>
    <row r="17" spans="1:11" x14ac:dyDescent="0.2">
      <c r="A17" s="77">
        <v>8</v>
      </c>
      <c r="B17" s="72" t="s">
        <v>28</v>
      </c>
      <c r="C17" s="136">
        <f t="shared" si="1"/>
        <v>3787</v>
      </c>
      <c r="D17" s="142">
        <f t="shared" si="2"/>
        <v>2147</v>
      </c>
      <c r="E17" s="78">
        <f t="shared" si="2"/>
        <v>1640</v>
      </c>
      <c r="F17" s="136">
        <f t="shared" si="4"/>
        <v>2026</v>
      </c>
      <c r="G17" s="142">
        <v>1557</v>
      </c>
      <c r="H17" s="78">
        <v>469</v>
      </c>
      <c r="I17" s="136">
        <f t="shared" si="3"/>
        <v>1761</v>
      </c>
      <c r="J17" s="142">
        <v>590</v>
      </c>
      <c r="K17" s="79">
        <v>1171</v>
      </c>
    </row>
    <row r="18" spans="1:11" x14ac:dyDescent="0.2">
      <c r="A18" s="77">
        <v>9</v>
      </c>
      <c r="B18" s="72" t="s">
        <v>29</v>
      </c>
      <c r="C18" s="136">
        <f t="shared" si="1"/>
        <v>4203</v>
      </c>
      <c r="D18" s="142">
        <f t="shared" si="2"/>
        <v>2329</v>
      </c>
      <c r="E18" s="78">
        <f t="shared" si="2"/>
        <v>1874</v>
      </c>
      <c r="F18" s="136">
        <f t="shared" si="4"/>
        <v>2009</v>
      </c>
      <c r="G18" s="142">
        <v>1502</v>
      </c>
      <c r="H18" s="78">
        <v>507</v>
      </c>
      <c r="I18" s="136">
        <f t="shared" si="3"/>
        <v>2194</v>
      </c>
      <c r="J18" s="142">
        <v>827</v>
      </c>
      <c r="K18" s="79">
        <v>1367</v>
      </c>
    </row>
    <row r="19" spans="1:11" x14ac:dyDescent="0.2">
      <c r="A19" s="77">
        <v>10</v>
      </c>
      <c r="B19" s="72" t="s">
        <v>30</v>
      </c>
      <c r="C19" s="136">
        <f t="shared" si="1"/>
        <v>4631</v>
      </c>
      <c r="D19" s="142">
        <f t="shared" si="2"/>
        <v>2406</v>
      </c>
      <c r="E19" s="78">
        <f t="shared" si="2"/>
        <v>2225</v>
      </c>
      <c r="F19" s="136">
        <f t="shared" si="4"/>
        <v>2002</v>
      </c>
      <c r="G19" s="142">
        <v>1461</v>
      </c>
      <c r="H19" s="78">
        <v>541</v>
      </c>
      <c r="I19" s="136">
        <f t="shared" si="3"/>
        <v>2629</v>
      </c>
      <c r="J19" s="142">
        <v>945</v>
      </c>
      <c r="K19" s="79">
        <v>1684</v>
      </c>
    </row>
    <row r="20" spans="1:11" x14ac:dyDescent="0.2">
      <c r="A20" s="77">
        <v>11</v>
      </c>
      <c r="B20" s="72" t="s">
        <v>31</v>
      </c>
      <c r="C20" s="136">
        <f t="shared" si="1"/>
        <v>4945</v>
      </c>
      <c r="D20" s="142">
        <f t="shared" si="2"/>
        <v>2580</v>
      </c>
      <c r="E20" s="78">
        <f t="shared" si="2"/>
        <v>2365</v>
      </c>
      <c r="F20" s="136">
        <f t="shared" si="4"/>
        <v>2119</v>
      </c>
      <c r="G20" s="142">
        <v>1557</v>
      </c>
      <c r="H20" s="78">
        <v>562</v>
      </c>
      <c r="I20" s="136">
        <f t="shared" si="3"/>
        <v>2826</v>
      </c>
      <c r="J20" s="142">
        <v>1023</v>
      </c>
      <c r="K20" s="79">
        <v>1803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5287</v>
      </c>
      <c r="D21" s="143">
        <f t="shared" si="2"/>
        <v>2735</v>
      </c>
      <c r="E21" s="82">
        <f t="shared" si="2"/>
        <v>2552</v>
      </c>
      <c r="F21" s="137">
        <f t="shared" si="4"/>
        <v>2165</v>
      </c>
      <c r="G21" s="143">
        <v>1614</v>
      </c>
      <c r="H21" s="82">
        <v>551</v>
      </c>
      <c r="I21" s="137">
        <f t="shared" si="3"/>
        <v>3122</v>
      </c>
      <c r="J21" s="143">
        <v>1121</v>
      </c>
      <c r="K21" s="83">
        <v>2001</v>
      </c>
    </row>
    <row r="22" spans="1:11" x14ac:dyDescent="0.2">
      <c r="A22" s="77">
        <v>13</v>
      </c>
      <c r="B22" s="72" t="s">
        <v>33</v>
      </c>
      <c r="C22" s="136">
        <f t="shared" si="1"/>
        <v>5586</v>
      </c>
      <c r="D22" s="142">
        <f t="shared" si="2"/>
        <v>2916</v>
      </c>
      <c r="E22" s="78">
        <f t="shared" si="2"/>
        <v>2670</v>
      </c>
      <c r="F22" s="136">
        <f t="shared" si="4"/>
        <v>2192</v>
      </c>
      <c r="G22" s="142">
        <v>1646</v>
      </c>
      <c r="H22" s="78">
        <v>546</v>
      </c>
      <c r="I22" s="136">
        <f t="shared" si="3"/>
        <v>3394</v>
      </c>
      <c r="J22" s="142">
        <v>1270</v>
      </c>
      <c r="K22" s="79">
        <v>2124</v>
      </c>
    </row>
    <row r="23" spans="1:11" x14ac:dyDescent="0.2">
      <c r="A23" s="77">
        <v>14</v>
      </c>
      <c r="B23" s="72" t="s">
        <v>34</v>
      </c>
      <c r="C23" s="136">
        <f t="shared" si="1"/>
        <v>6112</v>
      </c>
      <c r="D23" s="142">
        <f t="shared" si="2"/>
        <v>3190</v>
      </c>
      <c r="E23" s="78">
        <f t="shared" si="2"/>
        <v>2922</v>
      </c>
      <c r="F23" s="136">
        <f t="shared" si="4"/>
        <v>2291</v>
      </c>
      <c r="G23" s="142">
        <v>1706</v>
      </c>
      <c r="H23" s="78">
        <v>585</v>
      </c>
      <c r="I23" s="136">
        <f t="shared" si="3"/>
        <v>3821</v>
      </c>
      <c r="J23" s="142">
        <v>1484</v>
      </c>
      <c r="K23" s="79">
        <v>2337</v>
      </c>
    </row>
    <row r="24" spans="1:11" x14ac:dyDescent="0.2">
      <c r="A24" s="77">
        <v>15</v>
      </c>
      <c r="B24" s="72" t="s">
        <v>35</v>
      </c>
      <c r="C24" s="136">
        <f t="shared" si="1"/>
        <v>6239</v>
      </c>
      <c r="D24" s="142">
        <f t="shared" si="2"/>
        <v>3283</v>
      </c>
      <c r="E24" s="78">
        <f t="shared" si="2"/>
        <v>2956</v>
      </c>
      <c r="F24" s="136">
        <f t="shared" si="4"/>
        <v>2351</v>
      </c>
      <c r="G24" s="142">
        <v>1759</v>
      </c>
      <c r="H24" s="78">
        <v>592</v>
      </c>
      <c r="I24" s="136">
        <f t="shared" si="3"/>
        <v>3888</v>
      </c>
      <c r="J24" s="142">
        <v>1524</v>
      </c>
      <c r="K24" s="79">
        <v>2364</v>
      </c>
    </row>
    <row r="25" spans="1:11" x14ac:dyDescent="0.2">
      <c r="A25" s="77">
        <v>16</v>
      </c>
      <c r="B25" s="72" t="s">
        <v>36</v>
      </c>
      <c r="C25" s="136">
        <f t="shared" si="1"/>
        <v>6227</v>
      </c>
      <c r="D25" s="142">
        <f t="shared" si="2"/>
        <v>3392</v>
      </c>
      <c r="E25" s="78">
        <f t="shared" si="2"/>
        <v>2835</v>
      </c>
      <c r="F25" s="136">
        <f t="shared" si="4"/>
        <v>2363</v>
      </c>
      <c r="G25" s="142">
        <v>1759</v>
      </c>
      <c r="H25" s="78">
        <v>604</v>
      </c>
      <c r="I25" s="136">
        <f t="shared" si="3"/>
        <v>3864</v>
      </c>
      <c r="J25" s="142">
        <v>1633</v>
      </c>
      <c r="K25" s="79">
        <v>2231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6257</v>
      </c>
      <c r="D26" s="143">
        <f t="shared" si="2"/>
        <v>3295</v>
      </c>
      <c r="E26" s="82">
        <f t="shared" si="2"/>
        <v>2962</v>
      </c>
      <c r="F26" s="137">
        <f t="shared" si="4"/>
        <v>2309</v>
      </c>
      <c r="G26" s="143">
        <v>1683</v>
      </c>
      <c r="H26" s="82">
        <v>626</v>
      </c>
      <c r="I26" s="137">
        <f t="shared" si="3"/>
        <v>3948</v>
      </c>
      <c r="J26" s="143">
        <v>1612</v>
      </c>
      <c r="K26" s="83">
        <v>2336</v>
      </c>
    </row>
    <row r="27" spans="1:11" x14ac:dyDescent="0.2">
      <c r="A27" s="77">
        <v>18</v>
      </c>
      <c r="B27" s="72" t="s">
        <v>38</v>
      </c>
      <c r="C27" s="136">
        <f t="shared" si="1"/>
        <v>6215</v>
      </c>
      <c r="D27" s="142">
        <f t="shared" si="2"/>
        <v>3344</v>
      </c>
      <c r="E27" s="78">
        <f t="shared" si="2"/>
        <v>2871</v>
      </c>
      <c r="F27" s="136">
        <f t="shared" si="4"/>
        <v>2265</v>
      </c>
      <c r="G27" s="142">
        <v>1652</v>
      </c>
      <c r="H27" s="78">
        <v>613</v>
      </c>
      <c r="I27" s="136">
        <f t="shared" si="3"/>
        <v>3950</v>
      </c>
      <c r="J27" s="142">
        <v>1692</v>
      </c>
      <c r="K27" s="79">
        <v>2258</v>
      </c>
    </row>
    <row r="28" spans="1:11" x14ac:dyDescent="0.2">
      <c r="A28" s="77">
        <v>19</v>
      </c>
      <c r="B28" s="72" t="s">
        <v>39</v>
      </c>
      <c r="C28" s="136">
        <f t="shared" si="1"/>
        <v>6175</v>
      </c>
      <c r="D28" s="142">
        <f t="shared" si="2"/>
        <v>3430</v>
      </c>
      <c r="E28" s="78">
        <f t="shared" si="2"/>
        <v>2745</v>
      </c>
      <c r="F28" s="136">
        <f t="shared" si="4"/>
        <v>2289</v>
      </c>
      <c r="G28" s="142">
        <v>1687</v>
      </c>
      <c r="H28" s="78">
        <v>602</v>
      </c>
      <c r="I28" s="136">
        <f t="shared" si="3"/>
        <v>3886</v>
      </c>
      <c r="J28" s="142">
        <v>1743</v>
      </c>
      <c r="K28" s="79">
        <v>2143</v>
      </c>
    </row>
    <row r="29" spans="1:11" x14ac:dyDescent="0.2">
      <c r="A29" s="77">
        <v>20</v>
      </c>
      <c r="B29" s="72" t="s">
        <v>40</v>
      </c>
      <c r="C29" s="136">
        <f t="shared" si="1"/>
        <v>5972</v>
      </c>
      <c r="D29" s="142">
        <f t="shared" si="2"/>
        <v>3296</v>
      </c>
      <c r="E29" s="78">
        <f t="shared" si="2"/>
        <v>2676</v>
      </c>
      <c r="F29" s="136">
        <f t="shared" si="4"/>
        <v>2174</v>
      </c>
      <c r="G29" s="142">
        <v>1596</v>
      </c>
      <c r="H29" s="78">
        <v>578</v>
      </c>
      <c r="I29" s="136">
        <f t="shared" si="3"/>
        <v>3798</v>
      </c>
      <c r="J29" s="142">
        <v>1700</v>
      </c>
      <c r="K29" s="79">
        <v>2098</v>
      </c>
    </row>
    <row r="30" spans="1:11" x14ac:dyDescent="0.2">
      <c r="A30" s="77">
        <v>21</v>
      </c>
      <c r="B30" s="72" t="s">
        <v>41</v>
      </c>
      <c r="C30" s="136">
        <f t="shared" si="1"/>
        <v>6081</v>
      </c>
      <c r="D30" s="142">
        <f t="shared" si="2"/>
        <v>3204</v>
      </c>
      <c r="E30" s="78">
        <f t="shared" si="2"/>
        <v>2877</v>
      </c>
      <c r="F30" s="136">
        <f t="shared" si="4"/>
        <v>2140</v>
      </c>
      <c r="G30" s="142">
        <v>1576</v>
      </c>
      <c r="H30" s="78">
        <v>564</v>
      </c>
      <c r="I30" s="136">
        <f t="shared" si="3"/>
        <v>3941</v>
      </c>
      <c r="J30" s="142">
        <v>1628</v>
      </c>
      <c r="K30" s="79">
        <v>2313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6108</v>
      </c>
      <c r="D31" s="143">
        <f t="shared" si="2"/>
        <v>3298</v>
      </c>
      <c r="E31" s="82">
        <f t="shared" si="2"/>
        <v>2810</v>
      </c>
      <c r="F31" s="137">
        <f t="shared" si="4"/>
        <v>2163</v>
      </c>
      <c r="G31" s="143">
        <v>1567</v>
      </c>
      <c r="H31" s="82">
        <v>596</v>
      </c>
      <c r="I31" s="137">
        <f t="shared" si="3"/>
        <v>3945</v>
      </c>
      <c r="J31" s="143">
        <v>1731</v>
      </c>
      <c r="K31" s="83">
        <v>2214</v>
      </c>
    </row>
    <row r="32" spans="1:11" x14ac:dyDescent="0.2">
      <c r="A32" s="77">
        <v>23</v>
      </c>
      <c r="B32" s="72" t="s">
        <v>43</v>
      </c>
      <c r="C32" s="136">
        <f t="shared" si="1"/>
        <v>6180</v>
      </c>
      <c r="D32" s="142">
        <f t="shared" si="2"/>
        <v>3347</v>
      </c>
      <c r="E32" s="78">
        <f t="shared" si="2"/>
        <v>2833</v>
      </c>
      <c r="F32" s="136">
        <f t="shared" si="4"/>
        <v>2123</v>
      </c>
      <c r="G32" s="142">
        <v>1565</v>
      </c>
      <c r="H32" s="78">
        <v>558</v>
      </c>
      <c r="I32" s="136">
        <f t="shared" si="3"/>
        <v>4057</v>
      </c>
      <c r="J32" s="142">
        <v>1782</v>
      </c>
      <c r="K32" s="79">
        <v>2275</v>
      </c>
    </row>
    <row r="33" spans="1:11" x14ac:dyDescent="0.2">
      <c r="A33" s="77">
        <v>24</v>
      </c>
      <c r="B33" s="72" t="s">
        <v>44</v>
      </c>
      <c r="C33" s="136">
        <f t="shared" si="1"/>
        <v>6065</v>
      </c>
      <c r="D33" s="142">
        <f t="shared" si="2"/>
        <v>3337</v>
      </c>
      <c r="E33" s="78">
        <f t="shared" si="2"/>
        <v>2728</v>
      </c>
      <c r="F33" s="136">
        <f t="shared" si="4"/>
        <v>2149</v>
      </c>
      <c r="G33" s="142">
        <v>1562</v>
      </c>
      <c r="H33" s="78">
        <v>587</v>
      </c>
      <c r="I33" s="136">
        <f t="shared" si="3"/>
        <v>3916</v>
      </c>
      <c r="J33" s="142">
        <v>1775</v>
      </c>
      <c r="K33" s="79">
        <v>2141</v>
      </c>
    </row>
    <row r="34" spans="1:11" x14ac:dyDescent="0.2">
      <c r="A34" s="77">
        <v>25</v>
      </c>
      <c r="B34" s="72" t="s">
        <v>45</v>
      </c>
      <c r="C34" s="136">
        <f t="shared" si="1"/>
        <v>6273</v>
      </c>
      <c r="D34" s="142">
        <f t="shared" si="2"/>
        <v>3263</v>
      </c>
      <c r="E34" s="78">
        <f t="shared" si="2"/>
        <v>3010</v>
      </c>
      <c r="F34" s="136">
        <f t="shared" si="4"/>
        <v>2144</v>
      </c>
      <c r="G34" s="142">
        <v>1519</v>
      </c>
      <c r="H34" s="78">
        <v>625</v>
      </c>
      <c r="I34" s="136">
        <f t="shared" si="3"/>
        <v>4129</v>
      </c>
      <c r="J34" s="142">
        <v>1744</v>
      </c>
      <c r="K34" s="79">
        <v>2385</v>
      </c>
    </row>
    <row r="35" spans="1:11" x14ac:dyDescent="0.2">
      <c r="A35" s="77">
        <v>26</v>
      </c>
      <c r="B35" s="72" t="s">
        <v>66</v>
      </c>
      <c r="C35" s="136">
        <f t="shared" si="1"/>
        <v>6118</v>
      </c>
      <c r="D35" s="142">
        <f t="shared" si="2"/>
        <v>3287</v>
      </c>
      <c r="E35" s="78">
        <f t="shared" si="2"/>
        <v>2831</v>
      </c>
      <c r="F35" s="136">
        <f t="shared" si="4"/>
        <v>2101</v>
      </c>
      <c r="G35" s="142">
        <v>1526</v>
      </c>
      <c r="H35" s="78">
        <v>575</v>
      </c>
      <c r="I35" s="136">
        <f t="shared" si="3"/>
        <v>4017</v>
      </c>
      <c r="J35" s="142">
        <v>1761</v>
      </c>
      <c r="K35" s="79">
        <v>2256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5980</v>
      </c>
      <c r="D36" s="143">
        <f t="shared" si="2"/>
        <v>3136</v>
      </c>
      <c r="E36" s="82">
        <f t="shared" si="2"/>
        <v>2844</v>
      </c>
      <c r="F36" s="137">
        <f t="shared" si="4"/>
        <v>2093</v>
      </c>
      <c r="G36" s="143">
        <v>1474</v>
      </c>
      <c r="H36" s="82">
        <v>619</v>
      </c>
      <c r="I36" s="137">
        <f t="shared" si="3"/>
        <v>3887</v>
      </c>
      <c r="J36" s="143">
        <v>1662</v>
      </c>
      <c r="K36" s="83">
        <v>2225</v>
      </c>
    </row>
    <row r="37" spans="1:11" x14ac:dyDescent="0.2">
      <c r="A37" s="77">
        <v>28</v>
      </c>
      <c r="B37" s="72" t="s">
        <v>46</v>
      </c>
      <c r="C37" s="136">
        <f t="shared" si="1"/>
        <v>5788</v>
      </c>
      <c r="D37" s="142">
        <f t="shared" si="2"/>
        <v>3038</v>
      </c>
      <c r="E37" s="78">
        <f t="shared" si="2"/>
        <v>2750</v>
      </c>
      <c r="F37" s="136">
        <f t="shared" si="4"/>
        <v>2095</v>
      </c>
      <c r="G37" s="142">
        <v>1470</v>
      </c>
      <c r="H37" s="78">
        <v>625</v>
      </c>
      <c r="I37" s="136">
        <f t="shared" si="3"/>
        <v>3693</v>
      </c>
      <c r="J37" s="142">
        <v>1568</v>
      </c>
      <c r="K37" s="79">
        <v>2125</v>
      </c>
    </row>
    <row r="38" spans="1:11" x14ac:dyDescent="0.2">
      <c r="A38" s="77">
        <v>29</v>
      </c>
      <c r="B38" s="72" t="s">
        <v>47</v>
      </c>
      <c r="C38" s="136">
        <f t="shared" si="1"/>
        <v>5572</v>
      </c>
      <c r="D38" s="142">
        <f t="shared" si="2"/>
        <v>2908</v>
      </c>
      <c r="E38" s="78">
        <f t="shared" si="2"/>
        <v>2664</v>
      </c>
      <c r="F38" s="136">
        <f t="shared" si="4"/>
        <v>1984</v>
      </c>
      <c r="G38" s="142">
        <v>1386</v>
      </c>
      <c r="H38" s="78">
        <v>598</v>
      </c>
      <c r="I38" s="136">
        <f t="shared" si="3"/>
        <v>3588</v>
      </c>
      <c r="J38" s="142">
        <v>1522</v>
      </c>
      <c r="K38" s="79">
        <v>2066</v>
      </c>
    </row>
    <row r="39" spans="1:11" x14ac:dyDescent="0.2">
      <c r="A39" s="77">
        <v>30</v>
      </c>
      <c r="B39" s="72" t="s">
        <v>68</v>
      </c>
      <c r="C39" s="136">
        <f t="shared" si="1"/>
        <v>5637</v>
      </c>
      <c r="D39" s="142">
        <f t="shared" si="2"/>
        <v>2935</v>
      </c>
      <c r="E39" s="78">
        <f t="shared" si="2"/>
        <v>2702</v>
      </c>
      <c r="F39" s="136">
        <f t="shared" si="4"/>
        <v>1974</v>
      </c>
      <c r="G39" s="142">
        <v>1373</v>
      </c>
      <c r="H39" s="78">
        <v>601</v>
      </c>
      <c r="I39" s="136">
        <f t="shared" si="3"/>
        <v>3663</v>
      </c>
      <c r="J39" s="142">
        <v>1562</v>
      </c>
      <c r="K39" s="79">
        <v>2101</v>
      </c>
    </row>
    <row r="40" spans="1:11" x14ac:dyDescent="0.2">
      <c r="A40" s="77">
        <v>31</v>
      </c>
      <c r="B40" s="72" t="s">
        <v>69</v>
      </c>
      <c r="C40" s="136">
        <f t="shared" si="1"/>
        <v>5543</v>
      </c>
      <c r="D40" s="142">
        <f t="shared" si="2"/>
        <v>2859</v>
      </c>
      <c r="E40" s="78">
        <f t="shared" si="2"/>
        <v>2684</v>
      </c>
      <c r="F40" s="136">
        <f t="shared" si="4"/>
        <v>2013</v>
      </c>
      <c r="G40" s="142">
        <v>1368</v>
      </c>
      <c r="H40" s="78">
        <v>645</v>
      </c>
      <c r="I40" s="136">
        <f t="shared" si="3"/>
        <v>3530</v>
      </c>
      <c r="J40" s="142">
        <v>1491</v>
      </c>
      <c r="K40" s="79">
        <v>2039</v>
      </c>
    </row>
    <row r="41" spans="1:11" x14ac:dyDescent="0.2">
      <c r="A41" s="77">
        <v>32</v>
      </c>
      <c r="B41" s="72" t="s">
        <v>70</v>
      </c>
      <c r="C41" s="136">
        <f t="shared" si="1"/>
        <v>5867</v>
      </c>
      <c r="D41" s="142">
        <f t="shared" si="2"/>
        <v>2988</v>
      </c>
      <c r="E41" s="78">
        <f t="shared" si="2"/>
        <v>2879</v>
      </c>
      <c r="F41" s="136">
        <f t="shared" si="4"/>
        <v>2101</v>
      </c>
      <c r="G41" s="142">
        <v>1395</v>
      </c>
      <c r="H41" s="78">
        <v>706</v>
      </c>
      <c r="I41" s="136">
        <f t="shared" si="3"/>
        <v>3766</v>
      </c>
      <c r="J41" s="142">
        <v>1593</v>
      </c>
      <c r="K41" s="79">
        <v>2173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5821</v>
      </c>
      <c r="D42" s="144">
        <f t="shared" ref="D42:E72" si="5">G42+J42</f>
        <v>2935</v>
      </c>
      <c r="E42" s="87">
        <f t="shared" si="5"/>
        <v>2886</v>
      </c>
      <c r="F42" s="138">
        <f t="shared" si="4"/>
        <v>2083</v>
      </c>
      <c r="G42" s="144">
        <v>1322</v>
      </c>
      <c r="H42" s="87">
        <v>761</v>
      </c>
      <c r="I42" s="138">
        <f t="shared" si="3"/>
        <v>3738</v>
      </c>
      <c r="J42" s="144">
        <v>1613</v>
      </c>
      <c r="K42" s="88">
        <v>2125</v>
      </c>
    </row>
    <row r="43" spans="1:11" x14ac:dyDescent="0.2">
      <c r="A43" s="77">
        <v>34</v>
      </c>
      <c r="B43" s="72" t="s">
        <v>71</v>
      </c>
      <c r="C43" s="136">
        <f t="shared" si="1"/>
        <v>5898</v>
      </c>
      <c r="D43" s="142">
        <f t="shared" si="5"/>
        <v>2931</v>
      </c>
      <c r="E43" s="78">
        <f t="shared" si="5"/>
        <v>2967</v>
      </c>
      <c r="F43" s="136">
        <f t="shared" si="4"/>
        <v>2132</v>
      </c>
      <c r="G43" s="142">
        <v>1357</v>
      </c>
      <c r="H43" s="78">
        <v>775</v>
      </c>
      <c r="I43" s="136">
        <f t="shared" si="3"/>
        <v>3766</v>
      </c>
      <c r="J43" s="142">
        <v>1574</v>
      </c>
      <c r="K43" s="79">
        <v>2192</v>
      </c>
    </row>
    <row r="44" spans="1:11" x14ac:dyDescent="0.2">
      <c r="A44" s="77">
        <v>35</v>
      </c>
      <c r="B44" s="72" t="s">
        <v>72</v>
      </c>
      <c r="C44" s="136">
        <f t="shared" si="1"/>
        <v>6082</v>
      </c>
      <c r="D44" s="142">
        <f t="shared" si="5"/>
        <v>3041</v>
      </c>
      <c r="E44" s="78">
        <f t="shared" si="5"/>
        <v>3041</v>
      </c>
      <c r="F44" s="136">
        <f t="shared" si="4"/>
        <v>2149</v>
      </c>
      <c r="G44" s="142">
        <v>1398</v>
      </c>
      <c r="H44" s="78">
        <v>751</v>
      </c>
      <c r="I44" s="136">
        <f t="shared" si="3"/>
        <v>3933</v>
      </c>
      <c r="J44" s="142">
        <v>1643</v>
      </c>
      <c r="K44" s="79">
        <v>2290</v>
      </c>
    </row>
    <row r="45" spans="1:11" x14ac:dyDescent="0.2">
      <c r="A45" s="77">
        <v>36</v>
      </c>
      <c r="B45" s="72" t="s">
        <v>73</v>
      </c>
      <c r="C45" s="136">
        <f t="shared" si="1"/>
        <v>6381</v>
      </c>
      <c r="D45" s="142">
        <f t="shared" si="5"/>
        <v>3121</v>
      </c>
      <c r="E45" s="78">
        <f t="shared" si="5"/>
        <v>3260</v>
      </c>
      <c r="F45" s="136">
        <f t="shared" si="4"/>
        <v>2284</v>
      </c>
      <c r="G45" s="142">
        <v>1448</v>
      </c>
      <c r="H45" s="78">
        <v>836</v>
      </c>
      <c r="I45" s="136">
        <f t="shared" si="3"/>
        <v>4097</v>
      </c>
      <c r="J45" s="142">
        <v>1673</v>
      </c>
      <c r="K45" s="79">
        <v>2424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6552</v>
      </c>
      <c r="D46" s="143">
        <f t="shared" si="5"/>
        <v>3187</v>
      </c>
      <c r="E46" s="82">
        <f t="shared" si="5"/>
        <v>3365</v>
      </c>
      <c r="F46" s="137">
        <f t="shared" si="4"/>
        <v>2391</v>
      </c>
      <c r="G46" s="143">
        <v>1465</v>
      </c>
      <c r="H46" s="82">
        <v>926</v>
      </c>
      <c r="I46" s="137">
        <f t="shared" si="3"/>
        <v>4161</v>
      </c>
      <c r="J46" s="143">
        <v>1722</v>
      </c>
      <c r="K46" s="83">
        <v>2439</v>
      </c>
    </row>
    <row r="47" spans="1:11" x14ac:dyDescent="0.2">
      <c r="A47" s="77">
        <v>38</v>
      </c>
      <c r="B47" s="72" t="s">
        <v>49</v>
      </c>
      <c r="C47" s="136">
        <f t="shared" si="1"/>
        <v>6915</v>
      </c>
      <c r="D47" s="142">
        <f t="shared" si="5"/>
        <v>3356</v>
      </c>
      <c r="E47" s="78">
        <f t="shared" si="5"/>
        <v>3559</v>
      </c>
      <c r="F47" s="136">
        <f t="shared" si="4"/>
        <v>2465</v>
      </c>
      <c r="G47" s="142">
        <v>1558</v>
      </c>
      <c r="H47" s="78">
        <v>907</v>
      </c>
      <c r="I47" s="136">
        <f t="shared" si="3"/>
        <v>4450</v>
      </c>
      <c r="J47" s="142">
        <v>1798</v>
      </c>
      <c r="K47" s="79">
        <v>2652</v>
      </c>
    </row>
    <row r="48" spans="1:11" x14ac:dyDescent="0.2">
      <c r="A48" s="77">
        <v>39</v>
      </c>
      <c r="B48" s="72" t="s">
        <v>50</v>
      </c>
      <c r="C48" s="136">
        <f t="shared" si="1"/>
        <v>6985</v>
      </c>
      <c r="D48" s="142">
        <f t="shared" si="5"/>
        <v>3501</v>
      </c>
      <c r="E48" s="78">
        <f t="shared" si="5"/>
        <v>3484</v>
      </c>
      <c r="F48" s="136">
        <f t="shared" si="4"/>
        <v>2462</v>
      </c>
      <c r="G48" s="142">
        <v>1490</v>
      </c>
      <c r="H48" s="78">
        <v>972</v>
      </c>
      <c r="I48" s="136">
        <f t="shared" si="3"/>
        <v>4523</v>
      </c>
      <c r="J48" s="142">
        <v>2011</v>
      </c>
      <c r="K48" s="79">
        <v>2512</v>
      </c>
    </row>
    <row r="49" spans="1:11" x14ac:dyDescent="0.2">
      <c r="A49" s="77">
        <v>40</v>
      </c>
      <c r="B49" s="72" t="s">
        <v>51</v>
      </c>
      <c r="C49" s="136">
        <f t="shared" si="1"/>
        <v>6830</v>
      </c>
      <c r="D49" s="142">
        <f t="shared" si="5"/>
        <v>3444</v>
      </c>
      <c r="E49" s="78">
        <f t="shared" si="5"/>
        <v>3386</v>
      </c>
      <c r="F49" s="136">
        <f t="shared" si="4"/>
        <v>2416</v>
      </c>
      <c r="G49" s="142">
        <v>1534</v>
      </c>
      <c r="H49" s="78">
        <v>882</v>
      </c>
      <c r="I49" s="136">
        <f t="shared" si="3"/>
        <v>4414</v>
      </c>
      <c r="J49" s="142">
        <v>1910</v>
      </c>
      <c r="K49" s="79">
        <v>2504</v>
      </c>
    </row>
    <row r="50" spans="1:11" x14ac:dyDescent="0.2">
      <c r="A50" s="77">
        <v>41</v>
      </c>
      <c r="B50" s="72" t="s">
        <v>75</v>
      </c>
      <c r="C50" s="136">
        <f t="shared" si="1"/>
        <v>6724</v>
      </c>
      <c r="D50" s="142">
        <f t="shared" si="5"/>
        <v>3299</v>
      </c>
      <c r="E50" s="78">
        <f t="shared" si="5"/>
        <v>3425</v>
      </c>
      <c r="F50" s="136">
        <f t="shared" si="4"/>
        <v>2349</v>
      </c>
      <c r="G50" s="142">
        <v>1463</v>
      </c>
      <c r="H50" s="78">
        <v>886</v>
      </c>
      <c r="I50" s="136">
        <f t="shared" si="3"/>
        <v>4375</v>
      </c>
      <c r="J50" s="142">
        <v>1836</v>
      </c>
      <c r="K50" s="79">
        <v>2539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6781</v>
      </c>
      <c r="D51" s="143">
        <f t="shared" si="5"/>
        <v>3379</v>
      </c>
      <c r="E51" s="82">
        <f t="shared" si="5"/>
        <v>3402</v>
      </c>
      <c r="F51" s="137">
        <f t="shared" si="4"/>
        <v>2396</v>
      </c>
      <c r="G51" s="143">
        <v>1471</v>
      </c>
      <c r="H51" s="82">
        <v>925</v>
      </c>
      <c r="I51" s="137">
        <f t="shared" si="3"/>
        <v>4385</v>
      </c>
      <c r="J51" s="143">
        <v>1908</v>
      </c>
      <c r="K51" s="83">
        <v>2477</v>
      </c>
    </row>
    <row r="52" spans="1:11" x14ac:dyDescent="0.2">
      <c r="A52" s="77">
        <v>43</v>
      </c>
      <c r="B52" s="72" t="s">
        <v>52</v>
      </c>
      <c r="C52" s="136">
        <f t="shared" si="1"/>
        <v>6497</v>
      </c>
      <c r="D52" s="142">
        <f t="shared" si="5"/>
        <v>3158</v>
      </c>
      <c r="E52" s="78">
        <f t="shared" si="5"/>
        <v>3339</v>
      </c>
      <c r="F52" s="136">
        <f t="shared" si="4"/>
        <v>2231</v>
      </c>
      <c r="G52" s="142">
        <v>1355</v>
      </c>
      <c r="H52" s="78">
        <v>876</v>
      </c>
      <c r="I52" s="136">
        <f t="shared" si="3"/>
        <v>4266</v>
      </c>
      <c r="J52" s="142">
        <v>1803</v>
      </c>
      <c r="K52" s="79">
        <v>2463</v>
      </c>
    </row>
    <row r="53" spans="1:11" x14ac:dyDescent="0.2">
      <c r="A53" s="77">
        <v>44</v>
      </c>
      <c r="B53" s="72" t="s">
        <v>77</v>
      </c>
      <c r="C53" s="136">
        <f t="shared" si="1"/>
        <v>6225</v>
      </c>
      <c r="D53" s="142">
        <f t="shared" si="5"/>
        <v>3149</v>
      </c>
      <c r="E53" s="78">
        <f t="shared" si="5"/>
        <v>3076</v>
      </c>
      <c r="F53" s="136">
        <f t="shared" si="4"/>
        <v>2121</v>
      </c>
      <c r="G53" s="142">
        <v>1345</v>
      </c>
      <c r="H53" s="78">
        <v>776</v>
      </c>
      <c r="I53" s="136">
        <f t="shared" si="3"/>
        <v>4104</v>
      </c>
      <c r="J53" s="142">
        <v>1804</v>
      </c>
      <c r="K53" s="79">
        <v>2300</v>
      </c>
    </row>
    <row r="54" spans="1:11" x14ac:dyDescent="0.2">
      <c r="A54" s="77">
        <v>45</v>
      </c>
      <c r="B54" s="72" t="s">
        <v>78</v>
      </c>
      <c r="C54" s="136">
        <f t="shared" si="1"/>
        <v>5893</v>
      </c>
      <c r="D54" s="142">
        <f t="shared" si="5"/>
        <v>2930</v>
      </c>
      <c r="E54" s="78">
        <f t="shared" si="5"/>
        <v>2963</v>
      </c>
      <c r="F54" s="136">
        <f t="shared" si="4"/>
        <v>2009</v>
      </c>
      <c r="G54" s="142">
        <v>1229</v>
      </c>
      <c r="H54" s="78">
        <v>780</v>
      </c>
      <c r="I54" s="136">
        <f t="shared" si="3"/>
        <v>3884</v>
      </c>
      <c r="J54" s="142">
        <v>1701</v>
      </c>
      <c r="K54" s="79">
        <v>2183</v>
      </c>
    </row>
    <row r="55" spans="1:11" x14ac:dyDescent="0.2">
      <c r="A55" s="77">
        <v>46</v>
      </c>
      <c r="B55" s="72" t="s">
        <v>79</v>
      </c>
      <c r="C55" s="136">
        <f t="shared" si="1"/>
        <v>5445</v>
      </c>
      <c r="D55" s="142">
        <f t="shared" si="5"/>
        <v>2758</v>
      </c>
      <c r="E55" s="78">
        <f t="shared" si="5"/>
        <v>2687</v>
      </c>
      <c r="F55" s="136">
        <f t="shared" si="4"/>
        <v>1893</v>
      </c>
      <c r="G55" s="142">
        <v>1166</v>
      </c>
      <c r="H55" s="78">
        <v>727</v>
      </c>
      <c r="I55" s="136">
        <f t="shared" si="3"/>
        <v>3552</v>
      </c>
      <c r="J55" s="142">
        <v>1592</v>
      </c>
      <c r="K55" s="79">
        <v>1960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4755</v>
      </c>
      <c r="D56" s="143">
        <f t="shared" si="5"/>
        <v>2508</v>
      </c>
      <c r="E56" s="82">
        <f t="shared" si="5"/>
        <v>2247</v>
      </c>
      <c r="F56" s="137">
        <f t="shared" si="4"/>
        <v>1621</v>
      </c>
      <c r="G56" s="143">
        <v>1031</v>
      </c>
      <c r="H56" s="82">
        <v>590</v>
      </c>
      <c r="I56" s="137">
        <f t="shared" si="3"/>
        <v>3134</v>
      </c>
      <c r="J56" s="143">
        <v>1477</v>
      </c>
      <c r="K56" s="83">
        <v>1657</v>
      </c>
    </row>
    <row r="57" spans="1:11" x14ac:dyDescent="0.2">
      <c r="A57" s="77">
        <v>48</v>
      </c>
      <c r="B57" s="72" t="s">
        <v>53</v>
      </c>
      <c r="C57" s="136">
        <f t="shared" si="1"/>
        <v>3024</v>
      </c>
      <c r="D57" s="142">
        <f t="shared" si="5"/>
        <v>2211</v>
      </c>
      <c r="E57" s="78">
        <f t="shared" si="5"/>
        <v>813</v>
      </c>
      <c r="F57" s="136">
        <f t="shared" si="4"/>
        <v>996</v>
      </c>
      <c r="G57" s="142">
        <v>837</v>
      </c>
      <c r="H57" s="78">
        <v>159</v>
      </c>
      <c r="I57" s="136">
        <f t="shared" si="3"/>
        <v>2028</v>
      </c>
      <c r="J57" s="142">
        <v>1374</v>
      </c>
      <c r="K57" s="79">
        <v>654</v>
      </c>
    </row>
    <row r="58" spans="1:11" x14ac:dyDescent="0.2">
      <c r="A58" s="77">
        <v>49</v>
      </c>
      <c r="B58" s="72" t="s">
        <v>54</v>
      </c>
      <c r="C58" s="136">
        <f t="shared" si="1"/>
        <v>2395</v>
      </c>
      <c r="D58" s="142">
        <f t="shared" si="5"/>
        <v>1824</v>
      </c>
      <c r="E58" s="78">
        <f t="shared" si="5"/>
        <v>571</v>
      </c>
      <c r="F58" s="136">
        <f t="shared" si="4"/>
        <v>741</v>
      </c>
      <c r="G58" s="142">
        <v>649</v>
      </c>
      <c r="H58" s="78">
        <v>92</v>
      </c>
      <c r="I58" s="136">
        <f t="shared" si="3"/>
        <v>1654</v>
      </c>
      <c r="J58" s="142">
        <v>1175</v>
      </c>
      <c r="K58" s="79">
        <v>479</v>
      </c>
    </row>
    <row r="59" spans="1:11" x14ac:dyDescent="0.2">
      <c r="A59" s="77">
        <v>50</v>
      </c>
      <c r="B59" s="72" t="s">
        <v>55</v>
      </c>
      <c r="C59" s="136">
        <f t="shared" si="1"/>
        <v>1409</v>
      </c>
      <c r="D59" s="142">
        <f t="shared" si="5"/>
        <v>991</v>
      </c>
      <c r="E59" s="78">
        <f t="shared" si="5"/>
        <v>418</v>
      </c>
      <c r="F59" s="136">
        <f t="shared" si="4"/>
        <v>378</v>
      </c>
      <c r="G59" s="142">
        <v>293</v>
      </c>
      <c r="H59" s="78">
        <v>85</v>
      </c>
      <c r="I59" s="136">
        <f t="shared" si="3"/>
        <v>1031</v>
      </c>
      <c r="J59" s="142">
        <v>698</v>
      </c>
      <c r="K59" s="79">
        <v>333</v>
      </c>
    </row>
    <row r="60" spans="1:11" x14ac:dyDescent="0.2">
      <c r="A60" s="77">
        <v>51</v>
      </c>
      <c r="B60" s="72" t="s">
        <v>56</v>
      </c>
      <c r="C60" s="136">
        <f t="shared" si="1"/>
        <v>900</v>
      </c>
      <c r="D60" s="142">
        <f t="shared" si="5"/>
        <v>643</v>
      </c>
      <c r="E60" s="78">
        <f t="shared" si="5"/>
        <v>257</v>
      </c>
      <c r="F60" s="136">
        <f t="shared" si="4"/>
        <v>239</v>
      </c>
      <c r="G60" s="142">
        <v>194</v>
      </c>
      <c r="H60" s="78">
        <v>45</v>
      </c>
      <c r="I60" s="136">
        <f t="shared" si="3"/>
        <v>661</v>
      </c>
      <c r="J60" s="142">
        <v>449</v>
      </c>
      <c r="K60" s="79">
        <v>212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637</v>
      </c>
      <c r="D61" s="143">
        <f t="shared" si="5"/>
        <v>449</v>
      </c>
      <c r="E61" s="82">
        <f t="shared" si="5"/>
        <v>188</v>
      </c>
      <c r="F61" s="137">
        <f t="shared" si="4"/>
        <v>160</v>
      </c>
      <c r="G61" s="143">
        <v>129</v>
      </c>
      <c r="H61" s="82">
        <v>31</v>
      </c>
      <c r="I61" s="137">
        <f t="shared" si="3"/>
        <v>477</v>
      </c>
      <c r="J61" s="143">
        <v>320</v>
      </c>
      <c r="K61" s="83">
        <v>157</v>
      </c>
    </row>
    <row r="62" spans="1:11" x14ac:dyDescent="0.2">
      <c r="A62" s="77">
        <v>53</v>
      </c>
      <c r="B62" s="72" t="s">
        <v>58</v>
      </c>
      <c r="C62" s="136">
        <f t="shared" si="1"/>
        <v>250</v>
      </c>
      <c r="D62" s="142">
        <f t="shared" si="5"/>
        <v>155</v>
      </c>
      <c r="E62" s="78">
        <f t="shared" si="5"/>
        <v>95</v>
      </c>
      <c r="F62" s="136">
        <f t="shared" si="4"/>
        <v>68</v>
      </c>
      <c r="G62" s="142">
        <v>41</v>
      </c>
      <c r="H62" s="78">
        <v>27</v>
      </c>
      <c r="I62" s="136">
        <f t="shared" si="3"/>
        <v>182</v>
      </c>
      <c r="J62" s="142">
        <v>114</v>
      </c>
      <c r="K62" s="79">
        <v>68</v>
      </c>
    </row>
    <row r="63" spans="1:11" x14ac:dyDescent="0.2">
      <c r="A63" s="77">
        <v>54</v>
      </c>
      <c r="B63" s="72" t="s">
        <v>59</v>
      </c>
      <c r="C63" s="136">
        <f t="shared" si="1"/>
        <v>170</v>
      </c>
      <c r="D63" s="142">
        <f t="shared" si="5"/>
        <v>107</v>
      </c>
      <c r="E63" s="78">
        <f t="shared" si="5"/>
        <v>63</v>
      </c>
      <c r="F63" s="136">
        <f t="shared" si="4"/>
        <v>55</v>
      </c>
      <c r="G63" s="142">
        <v>33</v>
      </c>
      <c r="H63" s="78">
        <v>22</v>
      </c>
      <c r="I63" s="136">
        <f t="shared" si="3"/>
        <v>115</v>
      </c>
      <c r="J63" s="142">
        <v>74</v>
      </c>
      <c r="K63" s="79">
        <v>41</v>
      </c>
    </row>
    <row r="64" spans="1:11" x14ac:dyDescent="0.2">
      <c r="A64" s="77">
        <v>55</v>
      </c>
      <c r="B64" s="72" t="s">
        <v>60</v>
      </c>
      <c r="C64" s="136">
        <f t="shared" si="1"/>
        <v>147</v>
      </c>
      <c r="D64" s="142">
        <f t="shared" si="5"/>
        <v>90</v>
      </c>
      <c r="E64" s="78">
        <f t="shared" si="5"/>
        <v>57</v>
      </c>
      <c r="F64" s="136">
        <f t="shared" si="4"/>
        <v>55</v>
      </c>
      <c r="G64" s="142">
        <v>37</v>
      </c>
      <c r="H64" s="78">
        <v>18</v>
      </c>
      <c r="I64" s="136">
        <f t="shared" si="3"/>
        <v>92</v>
      </c>
      <c r="J64" s="142">
        <v>53</v>
      </c>
      <c r="K64" s="79">
        <v>39</v>
      </c>
    </row>
    <row r="65" spans="1:11" x14ac:dyDescent="0.2">
      <c r="A65" s="77">
        <v>56</v>
      </c>
      <c r="B65" s="72" t="s">
        <v>81</v>
      </c>
      <c r="C65" s="136">
        <f t="shared" si="1"/>
        <v>104</v>
      </c>
      <c r="D65" s="142">
        <f t="shared" si="5"/>
        <v>66</v>
      </c>
      <c r="E65" s="78">
        <f t="shared" si="5"/>
        <v>38</v>
      </c>
      <c r="F65" s="136">
        <f t="shared" si="4"/>
        <v>35</v>
      </c>
      <c r="G65" s="142">
        <v>27</v>
      </c>
      <c r="H65" s="78">
        <v>8</v>
      </c>
      <c r="I65" s="136">
        <f t="shared" si="3"/>
        <v>69</v>
      </c>
      <c r="J65" s="142">
        <v>39</v>
      </c>
      <c r="K65" s="79">
        <v>30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81</v>
      </c>
      <c r="D66" s="143">
        <f t="shared" si="5"/>
        <v>51</v>
      </c>
      <c r="E66" s="82">
        <f t="shared" si="5"/>
        <v>30</v>
      </c>
      <c r="F66" s="137">
        <f t="shared" si="4"/>
        <v>30</v>
      </c>
      <c r="G66" s="143">
        <v>23</v>
      </c>
      <c r="H66" s="82">
        <v>7</v>
      </c>
      <c r="I66" s="137">
        <f t="shared" si="3"/>
        <v>51</v>
      </c>
      <c r="J66" s="143">
        <v>28</v>
      </c>
      <c r="K66" s="83">
        <v>23</v>
      </c>
    </row>
    <row r="67" spans="1:11" x14ac:dyDescent="0.2">
      <c r="A67" s="77">
        <v>58</v>
      </c>
      <c r="B67" s="72" t="s">
        <v>61</v>
      </c>
      <c r="C67" s="136">
        <f t="shared" si="1"/>
        <v>86</v>
      </c>
      <c r="D67" s="142">
        <f t="shared" si="5"/>
        <v>55</v>
      </c>
      <c r="E67" s="78">
        <f t="shared" si="5"/>
        <v>31</v>
      </c>
      <c r="F67" s="136">
        <f t="shared" si="4"/>
        <v>26</v>
      </c>
      <c r="G67" s="142">
        <v>16</v>
      </c>
      <c r="H67" s="78">
        <v>10</v>
      </c>
      <c r="I67" s="136">
        <f t="shared" si="3"/>
        <v>60</v>
      </c>
      <c r="J67" s="142">
        <v>39</v>
      </c>
      <c r="K67" s="79">
        <v>21</v>
      </c>
    </row>
    <row r="68" spans="1:11" x14ac:dyDescent="0.2">
      <c r="A68" s="77">
        <v>59</v>
      </c>
      <c r="B68" s="72" t="s">
        <v>62</v>
      </c>
      <c r="C68" s="136">
        <f t="shared" si="1"/>
        <v>72</v>
      </c>
      <c r="D68" s="142">
        <f t="shared" si="5"/>
        <v>52</v>
      </c>
      <c r="E68" s="78">
        <f t="shared" si="5"/>
        <v>20</v>
      </c>
      <c r="F68" s="136">
        <f t="shared" si="4"/>
        <v>17</v>
      </c>
      <c r="G68" s="142">
        <v>12</v>
      </c>
      <c r="H68" s="78">
        <v>5</v>
      </c>
      <c r="I68" s="136">
        <f t="shared" si="3"/>
        <v>55</v>
      </c>
      <c r="J68" s="142">
        <v>40</v>
      </c>
      <c r="K68" s="79">
        <v>15</v>
      </c>
    </row>
    <row r="69" spans="1:11" x14ac:dyDescent="0.2">
      <c r="A69" s="77">
        <v>60</v>
      </c>
      <c r="B69" s="72" t="s">
        <v>63</v>
      </c>
      <c r="C69" s="136">
        <f t="shared" si="1"/>
        <v>67</v>
      </c>
      <c r="D69" s="142">
        <f t="shared" si="5"/>
        <v>44</v>
      </c>
      <c r="E69" s="78">
        <f t="shared" si="5"/>
        <v>23</v>
      </c>
      <c r="F69" s="136">
        <f t="shared" si="4"/>
        <v>27</v>
      </c>
      <c r="G69" s="142">
        <v>15</v>
      </c>
      <c r="H69" s="78">
        <v>12</v>
      </c>
      <c r="I69" s="136">
        <f t="shared" si="3"/>
        <v>40</v>
      </c>
      <c r="J69" s="142">
        <v>29</v>
      </c>
      <c r="K69" s="79">
        <v>11</v>
      </c>
    </row>
    <row r="70" spans="1:11" x14ac:dyDescent="0.2">
      <c r="A70" s="77">
        <v>61</v>
      </c>
      <c r="B70" s="72" t="s">
        <v>64</v>
      </c>
      <c r="C70" s="136">
        <f t="shared" si="1"/>
        <v>31</v>
      </c>
      <c r="D70" s="142">
        <f t="shared" si="5"/>
        <v>23</v>
      </c>
      <c r="E70" s="78">
        <f t="shared" si="5"/>
        <v>8</v>
      </c>
      <c r="F70" s="136">
        <f t="shared" si="4"/>
        <v>11</v>
      </c>
      <c r="G70" s="142">
        <v>7</v>
      </c>
      <c r="H70" s="78">
        <v>4</v>
      </c>
      <c r="I70" s="136">
        <f t="shared" si="3"/>
        <v>20</v>
      </c>
      <c r="J70" s="142">
        <v>16</v>
      </c>
      <c r="K70" s="79">
        <v>4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19</v>
      </c>
      <c r="D71" s="143">
        <f t="shared" si="5"/>
        <v>12</v>
      </c>
      <c r="E71" s="82">
        <f t="shared" si="5"/>
        <v>7</v>
      </c>
      <c r="F71" s="137">
        <f t="shared" si="4"/>
        <v>4</v>
      </c>
      <c r="G71" s="143">
        <v>4</v>
      </c>
      <c r="H71" s="82">
        <v>0</v>
      </c>
      <c r="I71" s="137">
        <f t="shared" si="3"/>
        <v>15</v>
      </c>
      <c r="J71" s="143">
        <v>8</v>
      </c>
      <c r="K71" s="83">
        <v>7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129</v>
      </c>
      <c r="D72" s="145">
        <f t="shared" si="5"/>
        <v>91</v>
      </c>
      <c r="E72" s="91">
        <f t="shared" si="5"/>
        <v>38</v>
      </c>
      <c r="F72" s="139">
        <f t="shared" si="4"/>
        <v>34</v>
      </c>
      <c r="G72" s="145">
        <v>23</v>
      </c>
      <c r="H72" s="91">
        <v>11</v>
      </c>
      <c r="I72" s="139">
        <f t="shared" si="3"/>
        <v>95</v>
      </c>
      <c r="J72" s="145">
        <v>68</v>
      </c>
      <c r="K72" s="92">
        <v>27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RowHeight="15.75" x14ac:dyDescent="0.25"/>
  <cols>
    <col min="1" max="1" width="3.140625" style="96" customWidth="1"/>
    <col min="2" max="2" width="11.7109375" style="214" customWidth="1"/>
    <col min="3" max="3" width="11.42578125" style="214"/>
    <col min="4" max="5" width="11.42578125" style="96"/>
    <col min="6" max="6" width="11.42578125" style="96" customWidth="1"/>
    <col min="7" max="16384" width="11.42578125" style="96"/>
  </cols>
  <sheetData>
    <row r="2" spans="1:3" s="214" customFormat="1" x14ac:dyDescent="0.25">
      <c r="A2" s="219" t="s">
        <v>289</v>
      </c>
    </row>
    <row r="3" spans="1:3" ht="4.5" customHeight="1" x14ac:dyDescent="0.3">
      <c r="A3" s="225"/>
    </row>
    <row r="4" spans="1:3" ht="14.25" customHeight="1" x14ac:dyDescent="0.25">
      <c r="B4" s="229" t="s">
        <v>342</v>
      </c>
      <c r="C4" s="214" t="s">
        <v>357</v>
      </c>
    </row>
    <row r="5" spans="1:3" ht="14.25" customHeight="1" x14ac:dyDescent="0.25">
      <c r="B5" s="229" t="s">
        <v>343</v>
      </c>
      <c r="C5" s="214" t="s">
        <v>247</v>
      </c>
    </row>
    <row r="6" spans="1:3" ht="14.25" customHeight="1" x14ac:dyDescent="0.25">
      <c r="B6" s="229" t="s">
        <v>344</v>
      </c>
      <c r="C6" s="214" t="s">
        <v>248</v>
      </c>
    </row>
    <row r="7" spans="1:3" ht="14.25" customHeight="1" x14ac:dyDescent="0.25">
      <c r="B7" s="229" t="s">
        <v>345</v>
      </c>
      <c r="C7" s="214" t="s">
        <v>358</v>
      </c>
    </row>
    <row r="8" spans="1:3" ht="14.25" customHeight="1" x14ac:dyDescent="0.25">
      <c r="B8" s="229" t="s">
        <v>346</v>
      </c>
      <c r="C8" s="214" t="s">
        <v>359</v>
      </c>
    </row>
    <row r="9" spans="1:3" ht="14.25" customHeight="1" x14ac:dyDescent="0.25">
      <c r="B9" s="229" t="s">
        <v>347</v>
      </c>
      <c r="C9" s="214" t="s">
        <v>259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193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120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333758</v>
      </c>
      <c r="D10" s="141">
        <f t="shared" ref="D10:K10" si="0">SUM(D11:D72)</f>
        <v>178272</v>
      </c>
      <c r="E10" s="75">
        <f t="shared" si="0"/>
        <v>155486</v>
      </c>
      <c r="F10" s="135">
        <f t="shared" si="0"/>
        <v>134135</v>
      </c>
      <c r="G10" s="141">
        <f t="shared" si="0"/>
        <v>94011</v>
      </c>
      <c r="H10" s="75">
        <f t="shared" si="0"/>
        <v>40124</v>
      </c>
      <c r="I10" s="135">
        <f t="shared" si="0"/>
        <v>199623</v>
      </c>
      <c r="J10" s="141">
        <f t="shared" si="0"/>
        <v>84261</v>
      </c>
      <c r="K10" s="76">
        <f t="shared" si="0"/>
        <v>115362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4</v>
      </c>
      <c r="D11" s="142">
        <f t="shared" ref="D11:E41" si="2">G11+J11</f>
        <v>3</v>
      </c>
      <c r="E11" s="78">
        <f t="shared" si="2"/>
        <v>1</v>
      </c>
      <c r="F11" s="136">
        <f>SUM(G11:H11)</f>
        <v>2</v>
      </c>
      <c r="G11" s="142">
        <v>1</v>
      </c>
      <c r="H11" s="78">
        <v>1</v>
      </c>
      <c r="I11" s="136">
        <f t="shared" ref="I11:I72" si="3">SUM(J11:K11)</f>
        <v>2</v>
      </c>
      <c r="J11" s="142">
        <v>2</v>
      </c>
      <c r="K11" s="79">
        <v>0</v>
      </c>
    </row>
    <row r="12" spans="1:11" x14ac:dyDescent="0.2">
      <c r="A12" s="77">
        <v>3</v>
      </c>
      <c r="B12" s="72" t="s">
        <v>23</v>
      </c>
      <c r="C12" s="136">
        <f t="shared" si="1"/>
        <v>1229</v>
      </c>
      <c r="D12" s="142">
        <f t="shared" si="2"/>
        <v>833</v>
      </c>
      <c r="E12" s="78">
        <f t="shared" si="2"/>
        <v>396</v>
      </c>
      <c r="F12" s="136">
        <f t="shared" ref="F12:F72" si="4">SUM(G12:H12)</f>
        <v>890</v>
      </c>
      <c r="G12" s="142">
        <v>720</v>
      </c>
      <c r="H12" s="78">
        <v>170</v>
      </c>
      <c r="I12" s="136">
        <f t="shared" si="3"/>
        <v>339</v>
      </c>
      <c r="J12" s="142">
        <v>113</v>
      </c>
      <c r="K12" s="79">
        <v>226</v>
      </c>
    </row>
    <row r="13" spans="1:11" x14ac:dyDescent="0.2">
      <c r="A13" s="77">
        <v>4</v>
      </c>
      <c r="B13" s="72" t="s">
        <v>24</v>
      </c>
      <c r="C13" s="136">
        <f t="shared" si="1"/>
        <v>2146</v>
      </c>
      <c r="D13" s="142">
        <f t="shared" si="2"/>
        <v>1393</v>
      </c>
      <c r="E13" s="78">
        <f t="shared" si="2"/>
        <v>753</v>
      </c>
      <c r="F13" s="136">
        <f t="shared" si="4"/>
        <v>1504</v>
      </c>
      <c r="G13" s="142">
        <v>1183</v>
      </c>
      <c r="H13" s="78">
        <v>321</v>
      </c>
      <c r="I13" s="136">
        <f t="shared" si="3"/>
        <v>642</v>
      </c>
      <c r="J13" s="142">
        <v>210</v>
      </c>
      <c r="K13" s="79">
        <v>432</v>
      </c>
    </row>
    <row r="14" spans="1:11" x14ac:dyDescent="0.2">
      <c r="A14" s="77">
        <v>5</v>
      </c>
      <c r="B14" s="72" t="s">
        <v>25</v>
      </c>
      <c r="C14" s="136">
        <f t="shared" si="1"/>
        <v>2726</v>
      </c>
      <c r="D14" s="142">
        <f t="shared" si="2"/>
        <v>1739</v>
      </c>
      <c r="E14" s="78">
        <f t="shared" si="2"/>
        <v>987</v>
      </c>
      <c r="F14" s="136">
        <f t="shared" si="4"/>
        <v>1775</v>
      </c>
      <c r="G14" s="142">
        <v>1419</v>
      </c>
      <c r="H14" s="78">
        <v>356</v>
      </c>
      <c r="I14" s="136">
        <f t="shared" si="3"/>
        <v>951</v>
      </c>
      <c r="J14" s="142">
        <v>320</v>
      </c>
      <c r="K14" s="79">
        <v>631</v>
      </c>
    </row>
    <row r="15" spans="1:11" x14ac:dyDescent="0.2">
      <c r="A15" s="77">
        <v>6</v>
      </c>
      <c r="B15" s="72" t="s">
        <v>26</v>
      </c>
      <c r="C15" s="136">
        <f t="shared" si="1"/>
        <v>3289</v>
      </c>
      <c r="D15" s="142">
        <f t="shared" si="2"/>
        <v>2007</v>
      </c>
      <c r="E15" s="78">
        <f t="shared" si="2"/>
        <v>1282</v>
      </c>
      <c r="F15" s="136">
        <f t="shared" si="4"/>
        <v>2085</v>
      </c>
      <c r="G15" s="142">
        <v>1609</v>
      </c>
      <c r="H15" s="78">
        <v>476</v>
      </c>
      <c r="I15" s="136">
        <f t="shared" si="3"/>
        <v>1204</v>
      </c>
      <c r="J15" s="142">
        <v>398</v>
      </c>
      <c r="K15" s="79">
        <v>806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4446</v>
      </c>
      <c r="D16" s="143">
        <f t="shared" si="2"/>
        <v>2584</v>
      </c>
      <c r="E16" s="82">
        <f t="shared" si="2"/>
        <v>1862</v>
      </c>
      <c r="F16" s="137">
        <f t="shared" si="4"/>
        <v>2720</v>
      </c>
      <c r="G16" s="143">
        <v>2091</v>
      </c>
      <c r="H16" s="82">
        <v>629</v>
      </c>
      <c r="I16" s="137">
        <f t="shared" si="3"/>
        <v>1726</v>
      </c>
      <c r="J16" s="143">
        <v>493</v>
      </c>
      <c r="K16" s="83">
        <v>1233</v>
      </c>
    </row>
    <row r="17" spans="1:11" x14ac:dyDescent="0.2">
      <c r="A17" s="77">
        <v>8</v>
      </c>
      <c r="B17" s="72" t="s">
        <v>28</v>
      </c>
      <c r="C17" s="136">
        <f t="shared" si="1"/>
        <v>4856</v>
      </c>
      <c r="D17" s="142">
        <f t="shared" si="2"/>
        <v>2689</v>
      </c>
      <c r="E17" s="78">
        <f t="shared" si="2"/>
        <v>2167</v>
      </c>
      <c r="F17" s="136">
        <f t="shared" si="4"/>
        <v>2621</v>
      </c>
      <c r="G17" s="142">
        <v>1972</v>
      </c>
      <c r="H17" s="78">
        <v>649</v>
      </c>
      <c r="I17" s="136">
        <f t="shared" si="3"/>
        <v>2235</v>
      </c>
      <c r="J17" s="142">
        <v>717</v>
      </c>
      <c r="K17" s="79">
        <v>1518</v>
      </c>
    </row>
    <row r="18" spans="1:11" x14ac:dyDescent="0.2">
      <c r="A18" s="77">
        <v>9</v>
      </c>
      <c r="B18" s="72" t="s">
        <v>29</v>
      </c>
      <c r="C18" s="136">
        <f t="shared" si="1"/>
        <v>5650</v>
      </c>
      <c r="D18" s="142">
        <f t="shared" si="2"/>
        <v>3070</v>
      </c>
      <c r="E18" s="78">
        <f t="shared" si="2"/>
        <v>2580</v>
      </c>
      <c r="F18" s="136">
        <f t="shared" si="4"/>
        <v>2828</v>
      </c>
      <c r="G18" s="142">
        <v>2105</v>
      </c>
      <c r="H18" s="78">
        <v>723</v>
      </c>
      <c r="I18" s="136">
        <f t="shared" si="3"/>
        <v>2822</v>
      </c>
      <c r="J18" s="142">
        <v>965</v>
      </c>
      <c r="K18" s="79">
        <v>1857</v>
      </c>
    </row>
    <row r="19" spans="1:11" x14ac:dyDescent="0.2">
      <c r="A19" s="77">
        <v>10</v>
      </c>
      <c r="B19" s="72" t="s">
        <v>30</v>
      </c>
      <c r="C19" s="136">
        <f t="shared" si="1"/>
        <v>6183</v>
      </c>
      <c r="D19" s="142">
        <f t="shared" si="2"/>
        <v>3336</v>
      </c>
      <c r="E19" s="78">
        <f t="shared" si="2"/>
        <v>2847</v>
      </c>
      <c r="F19" s="136">
        <f t="shared" si="4"/>
        <v>2989</v>
      </c>
      <c r="G19" s="142">
        <v>2210</v>
      </c>
      <c r="H19" s="78">
        <v>779</v>
      </c>
      <c r="I19" s="136">
        <f t="shared" si="3"/>
        <v>3194</v>
      </c>
      <c r="J19" s="142">
        <v>1126</v>
      </c>
      <c r="K19" s="79">
        <v>2068</v>
      </c>
    </row>
    <row r="20" spans="1:11" x14ac:dyDescent="0.2">
      <c r="A20" s="77">
        <v>11</v>
      </c>
      <c r="B20" s="72" t="s">
        <v>31</v>
      </c>
      <c r="C20" s="136">
        <f t="shared" si="1"/>
        <v>6729</v>
      </c>
      <c r="D20" s="142">
        <f t="shared" si="2"/>
        <v>3561</v>
      </c>
      <c r="E20" s="78">
        <f t="shared" si="2"/>
        <v>3168</v>
      </c>
      <c r="F20" s="136">
        <f t="shared" si="4"/>
        <v>3098</v>
      </c>
      <c r="G20" s="142">
        <v>2280</v>
      </c>
      <c r="H20" s="78">
        <v>818</v>
      </c>
      <c r="I20" s="136">
        <f t="shared" si="3"/>
        <v>3631</v>
      </c>
      <c r="J20" s="142">
        <v>1281</v>
      </c>
      <c r="K20" s="79">
        <v>2350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7260</v>
      </c>
      <c r="D21" s="143">
        <f t="shared" si="2"/>
        <v>3781</v>
      </c>
      <c r="E21" s="82">
        <f t="shared" si="2"/>
        <v>3479</v>
      </c>
      <c r="F21" s="137">
        <f t="shared" si="4"/>
        <v>3203</v>
      </c>
      <c r="G21" s="143">
        <v>2309</v>
      </c>
      <c r="H21" s="82">
        <v>894</v>
      </c>
      <c r="I21" s="137">
        <f t="shared" si="3"/>
        <v>4057</v>
      </c>
      <c r="J21" s="143">
        <v>1472</v>
      </c>
      <c r="K21" s="83">
        <v>2585</v>
      </c>
    </row>
    <row r="22" spans="1:11" x14ac:dyDescent="0.2">
      <c r="A22" s="77">
        <v>13</v>
      </c>
      <c r="B22" s="72" t="s">
        <v>33</v>
      </c>
      <c r="C22" s="136">
        <f t="shared" si="1"/>
        <v>7951</v>
      </c>
      <c r="D22" s="142">
        <f t="shared" si="2"/>
        <v>4239</v>
      </c>
      <c r="E22" s="78">
        <f t="shared" si="2"/>
        <v>3712</v>
      </c>
      <c r="F22" s="136">
        <f t="shared" si="4"/>
        <v>3484</v>
      </c>
      <c r="G22" s="142">
        <v>2547</v>
      </c>
      <c r="H22" s="78">
        <v>937</v>
      </c>
      <c r="I22" s="136">
        <f t="shared" si="3"/>
        <v>4467</v>
      </c>
      <c r="J22" s="142">
        <v>1692</v>
      </c>
      <c r="K22" s="79">
        <v>2775</v>
      </c>
    </row>
    <row r="23" spans="1:11" x14ac:dyDescent="0.2">
      <c r="A23" s="77">
        <v>14</v>
      </c>
      <c r="B23" s="72" t="s">
        <v>34</v>
      </c>
      <c r="C23" s="136">
        <f t="shared" si="1"/>
        <v>8264</v>
      </c>
      <c r="D23" s="142">
        <f t="shared" si="2"/>
        <v>4350</v>
      </c>
      <c r="E23" s="78">
        <f t="shared" si="2"/>
        <v>3914</v>
      </c>
      <c r="F23" s="136">
        <f t="shared" si="4"/>
        <v>3396</v>
      </c>
      <c r="G23" s="142">
        <v>2507</v>
      </c>
      <c r="H23" s="78">
        <v>889</v>
      </c>
      <c r="I23" s="136">
        <f t="shared" si="3"/>
        <v>4868</v>
      </c>
      <c r="J23" s="142">
        <v>1843</v>
      </c>
      <c r="K23" s="79">
        <v>3025</v>
      </c>
    </row>
    <row r="24" spans="1:11" x14ac:dyDescent="0.2">
      <c r="A24" s="77">
        <v>15</v>
      </c>
      <c r="B24" s="72" t="s">
        <v>35</v>
      </c>
      <c r="C24" s="136">
        <f t="shared" si="1"/>
        <v>8508</v>
      </c>
      <c r="D24" s="142">
        <f t="shared" si="2"/>
        <v>4512</v>
      </c>
      <c r="E24" s="78">
        <f t="shared" si="2"/>
        <v>3996</v>
      </c>
      <c r="F24" s="136">
        <f t="shared" si="4"/>
        <v>3420</v>
      </c>
      <c r="G24" s="142">
        <v>2506</v>
      </c>
      <c r="H24" s="78">
        <v>914</v>
      </c>
      <c r="I24" s="136">
        <f t="shared" si="3"/>
        <v>5088</v>
      </c>
      <c r="J24" s="142">
        <v>2006</v>
      </c>
      <c r="K24" s="79">
        <v>3082</v>
      </c>
    </row>
    <row r="25" spans="1:11" x14ac:dyDescent="0.2">
      <c r="A25" s="77">
        <v>16</v>
      </c>
      <c r="B25" s="72" t="s">
        <v>36</v>
      </c>
      <c r="C25" s="136">
        <f t="shared" si="1"/>
        <v>8670</v>
      </c>
      <c r="D25" s="142">
        <f t="shared" si="2"/>
        <v>4535</v>
      </c>
      <c r="E25" s="78">
        <f t="shared" si="2"/>
        <v>4135</v>
      </c>
      <c r="F25" s="136">
        <f t="shared" si="4"/>
        <v>3367</v>
      </c>
      <c r="G25" s="142">
        <v>2462</v>
      </c>
      <c r="H25" s="78">
        <v>905</v>
      </c>
      <c r="I25" s="136">
        <f t="shared" si="3"/>
        <v>5303</v>
      </c>
      <c r="J25" s="142">
        <v>2073</v>
      </c>
      <c r="K25" s="79">
        <v>3230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8517</v>
      </c>
      <c r="D26" s="143">
        <f t="shared" si="2"/>
        <v>4613</v>
      </c>
      <c r="E26" s="82">
        <f t="shared" si="2"/>
        <v>3904</v>
      </c>
      <c r="F26" s="137">
        <f t="shared" si="4"/>
        <v>3499</v>
      </c>
      <c r="G26" s="143">
        <v>2558</v>
      </c>
      <c r="H26" s="82">
        <v>941</v>
      </c>
      <c r="I26" s="137">
        <f t="shared" si="3"/>
        <v>5018</v>
      </c>
      <c r="J26" s="143">
        <v>2055</v>
      </c>
      <c r="K26" s="83">
        <v>2963</v>
      </c>
    </row>
    <row r="27" spans="1:11" x14ac:dyDescent="0.2">
      <c r="A27" s="77">
        <v>18</v>
      </c>
      <c r="B27" s="72" t="s">
        <v>38</v>
      </c>
      <c r="C27" s="136">
        <f t="shared" si="1"/>
        <v>8312</v>
      </c>
      <c r="D27" s="142">
        <f t="shared" si="2"/>
        <v>4502</v>
      </c>
      <c r="E27" s="78">
        <f t="shared" si="2"/>
        <v>3810</v>
      </c>
      <c r="F27" s="136">
        <f t="shared" si="4"/>
        <v>3317</v>
      </c>
      <c r="G27" s="142">
        <v>2438</v>
      </c>
      <c r="H27" s="78">
        <v>879</v>
      </c>
      <c r="I27" s="136">
        <f t="shared" si="3"/>
        <v>4995</v>
      </c>
      <c r="J27" s="142">
        <v>2064</v>
      </c>
      <c r="K27" s="79">
        <v>2931</v>
      </c>
    </row>
    <row r="28" spans="1:11" x14ac:dyDescent="0.2">
      <c r="A28" s="77">
        <v>19</v>
      </c>
      <c r="B28" s="72" t="s">
        <v>39</v>
      </c>
      <c r="C28" s="136">
        <f t="shared" si="1"/>
        <v>8364</v>
      </c>
      <c r="D28" s="142">
        <f t="shared" si="2"/>
        <v>4604</v>
      </c>
      <c r="E28" s="78">
        <f t="shared" si="2"/>
        <v>3760</v>
      </c>
      <c r="F28" s="136">
        <f t="shared" si="4"/>
        <v>3233</v>
      </c>
      <c r="G28" s="142">
        <v>2381</v>
      </c>
      <c r="H28" s="78">
        <v>852</v>
      </c>
      <c r="I28" s="136">
        <f t="shared" si="3"/>
        <v>5131</v>
      </c>
      <c r="J28" s="142">
        <v>2223</v>
      </c>
      <c r="K28" s="79">
        <v>2908</v>
      </c>
    </row>
    <row r="29" spans="1:11" x14ac:dyDescent="0.2">
      <c r="A29" s="77">
        <v>20</v>
      </c>
      <c r="B29" s="72" t="s">
        <v>40</v>
      </c>
      <c r="C29" s="136">
        <f t="shared" si="1"/>
        <v>8064</v>
      </c>
      <c r="D29" s="142">
        <f t="shared" si="2"/>
        <v>4381</v>
      </c>
      <c r="E29" s="78">
        <f t="shared" si="2"/>
        <v>3683</v>
      </c>
      <c r="F29" s="136">
        <f t="shared" si="4"/>
        <v>3161</v>
      </c>
      <c r="G29" s="142">
        <v>2303</v>
      </c>
      <c r="H29" s="78">
        <v>858</v>
      </c>
      <c r="I29" s="136">
        <f t="shared" si="3"/>
        <v>4903</v>
      </c>
      <c r="J29" s="142">
        <v>2078</v>
      </c>
      <c r="K29" s="79">
        <v>2825</v>
      </c>
    </row>
    <row r="30" spans="1:11" x14ac:dyDescent="0.2">
      <c r="A30" s="77">
        <v>21</v>
      </c>
      <c r="B30" s="72" t="s">
        <v>41</v>
      </c>
      <c r="C30" s="136">
        <f t="shared" si="1"/>
        <v>7967</v>
      </c>
      <c r="D30" s="142">
        <f t="shared" si="2"/>
        <v>4346</v>
      </c>
      <c r="E30" s="78">
        <f t="shared" si="2"/>
        <v>3621</v>
      </c>
      <c r="F30" s="136">
        <f t="shared" si="4"/>
        <v>3097</v>
      </c>
      <c r="G30" s="142">
        <v>2261</v>
      </c>
      <c r="H30" s="78">
        <v>836</v>
      </c>
      <c r="I30" s="136">
        <f t="shared" si="3"/>
        <v>4870</v>
      </c>
      <c r="J30" s="142">
        <v>2085</v>
      </c>
      <c r="K30" s="79">
        <v>2785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7922</v>
      </c>
      <c r="D31" s="143">
        <f t="shared" si="2"/>
        <v>4250</v>
      </c>
      <c r="E31" s="82">
        <f t="shared" si="2"/>
        <v>3672</v>
      </c>
      <c r="F31" s="137">
        <f t="shared" si="4"/>
        <v>2991</v>
      </c>
      <c r="G31" s="143">
        <v>2162</v>
      </c>
      <c r="H31" s="82">
        <v>829</v>
      </c>
      <c r="I31" s="137">
        <f t="shared" si="3"/>
        <v>4931</v>
      </c>
      <c r="J31" s="143">
        <v>2088</v>
      </c>
      <c r="K31" s="83">
        <v>2843</v>
      </c>
    </row>
    <row r="32" spans="1:11" x14ac:dyDescent="0.2">
      <c r="A32" s="77">
        <v>23</v>
      </c>
      <c r="B32" s="72" t="s">
        <v>43</v>
      </c>
      <c r="C32" s="136">
        <f t="shared" si="1"/>
        <v>7880</v>
      </c>
      <c r="D32" s="142">
        <f t="shared" si="2"/>
        <v>4243</v>
      </c>
      <c r="E32" s="78">
        <f t="shared" si="2"/>
        <v>3637</v>
      </c>
      <c r="F32" s="136">
        <f t="shared" si="4"/>
        <v>2974</v>
      </c>
      <c r="G32" s="142">
        <v>2164</v>
      </c>
      <c r="H32" s="78">
        <v>810</v>
      </c>
      <c r="I32" s="136">
        <f t="shared" si="3"/>
        <v>4906</v>
      </c>
      <c r="J32" s="142">
        <v>2079</v>
      </c>
      <c r="K32" s="79">
        <v>2827</v>
      </c>
    </row>
    <row r="33" spans="1:11" x14ac:dyDescent="0.2">
      <c r="A33" s="77">
        <v>24</v>
      </c>
      <c r="B33" s="72" t="s">
        <v>44</v>
      </c>
      <c r="C33" s="136">
        <f t="shared" si="1"/>
        <v>7992</v>
      </c>
      <c r="D33" s="142">
        <f t="shared" si="2"/>
        <v>4286</v>
      </c>
      <c r="E33" s="78">
        <f t="shared" si="2"/>
        <v>3706</v>
      </c>
      <c r="F33" s="136">
        <f t="shared" si="4"/>
        <v>2996</v>
      </c>
      <c r="G33" s="142">
        <v>2171</v>
      </c>
      <c r="H33" s="78">
        <v>825</v>
      </c>
      <c r="I33" s="136">
        <f t="shared" si="3"/>
        <v>4996</v>
      </c>
      <c r="J33" s="142">
        <v>2115</v>
      </c>
      <c r="K33" s="79">
        <v>2881</v>
      </c>
    </row>
    <row r="34" spans="1:11" x14ac:dyDescent="0.2">
      <c r="A34" s="77">
        <v>25</v>
      </c>
      <c r="B34" s="72" t="s">
        <v>45</v>
      </c>
      <c r="C34" s="136">
        <f t="shared" si="1"/>
        <v>7970</v>
      </c>
      <c r="D34" s="142">
        <f t="shared" si="2"/>
        <v>4286</v>
      </c>
      <c r="E34" s="78">
        <f t="shared" si="2"/>
        <v>3684</v>
      </c>
      <c r="F34" s="136">
        <f t="shared" si="4"/>
        <v>3000</v>
      </c>
      <c r="G34" s="142">
        <v>2172</v>
      </c>
      <c r="H34" s="78">
        <v>828</v>
      </c>
      <c r="I34" s="136">
        <f t="shared" si="3"/>
        <v>4970</v>
      </c>
      <c r="J34" s="142">
        <v>2114</v>
      </c>
      <c r="K34" s="79">
        <v>2856</v>
      </c>
    </row>
    <row r="35" spans="1:11" x14ac:dyDescent="0.2">
      <c r="A35" s="77">
        <v>26</v>
      </c>
      <c r="B35" s="72" t="s">
        <v>66</v>
      </c>
      <c r="C35" s="136">
        <f t="shared" si="1"/>
        <v>8019</v>
      </c>
      <c r="D35" s="142">
        <f t="shared" si="2"/>
        <v>4184</v>
      </c>
      <c r="E35" s="78">
        <f t="shared" si="2"/>
        <v>3835</v>
      </c>
      <c r="F35" s="136">
        <f t="shared" si="4"/>
        <v>2962</v>
      </c>
      <c r="G35" s="142">
        <v>2092</v>
      </c>
      <c r="H35" s="78">
        <v>870</v>
      </c>
      <c r="I35" s="136">
        <f t="shared" si="3"/>
        <v>5057</v>
      </c>
      <c r="J35" s="142">
        <v>2092</v>
      </c>
      <c r="K35" s="79">
        <v>2965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7587</v>
      </c>
      <c r="D36" s="143">
        <f t="shared" si="2"/>
        <v>3995</v>
      </c>
      <c r="E36" s="82">
        <f t="shared" si="2"/>
        <v>3592</v>
      </c>
      <c r="F36" s="137">
        <f t="shared" si="4"/>
        <v>2837</v>
      </c>
      <c r="G36" s="143">
        <v>2005</v>
      </c>
      <c r="H36" s="82">
        <v>832</v>
      </c>
      <c r="I36" s="137">
        <f t="shared" si="3"/>
        <v>4750</v>
      </c>
      <c r="J36" s="143">
        <v>1990</v>
      </c>
      <c r="K36" s="83">
        <v>2760</v>
      </c>
    </row>
    <row r="37" spans="1:11" x14ac:dyDescent="0.2">
      <c r="A37" s="77">
        <v>28</v>
      </c>
      <c r="B37" s="72" t="s">
        <v>46</v>
      </c>
      <c r="C37" s="136">
        <f t="shared" si="1"/>
        <v>7396</v>
      </c>
      <c r="D37" s="142">
        <f t="shared" si="2"/>
        <v>3896</v>
      </c>
      <c r="E37" s="78">
        <f t="shared" si="2"/>
        <v>3500</v>
      </c>
      <c r="F37" s="136">
        <f t="shared" si="4"/>
        <v>2815</v>
      </c>
      <c r="G37" s="142">
        <v>1986</v>
      </c>
      <c r="H37" s="78">
        <v>829</v>
      </c>
      <c r="I37" s="136">
        <f t="shared" si="3"/>
        <v>4581</v>
      </c>
      <c r="J37" s="142">
        <v>1910</v>
      </c>
      <c r="K37" s="79">
        <v>2671</v>
      </c>
    </row>
    <row r="38" spans="1:11" x14ac:dyDescent="0.2">
      <c r="A38" s="77">
        <v>29</v>
      </c>
      <c r="B38" s="72" t="s">
        <v>47</v>
      </c>
      <c r="C38" s="136">
        <f t="shared" si="1"/>
        <v>7104</v>
      </c>
      <c r="D38" s="142">
        <f t="shared" si="2"/>
        <v>3728</v>
      </c>
      <c r="E38" s="78">
        <f t="shared" si="2"/>
        <v>3376</v>
      </c>
      <c r="F38" s="136">
        <f t="shared" si="4"/>
        <v>2712</v>
      </c>
      <c r="G38" s="142">
        <v>1907</v>
      </c>
      <c r="H38" s="78">
        <v>805</v>
      </c>
      <c r="I38" s="136">
        <f t="shared" si="3"/>
        <v>4392</v>
      </c>
      <c r="J38" s="142">
        <v>1821</v>
      </c>
      <c r="K38" s="79">
        <v>2571</v>
      </c>
    </row>
    <row r="39" spans="1:11" x14ac:dyDescent="0.2">
      <c r="A39" s="77">
        <v>30</v>
      </c>
      <c r="B39" s="72" t="s">
        <v>68</v>
      </c>
      <c r="C39" s="136">
        <f t="shared" si="1"/>
        <v>7228</v>
      </c>
      <c r="D39" s="142">
        <f t="shared" si="2"/>
        <v>3722</v>
      </c>
      <c r="E39" s="78">
        <f t="shared" si="2"/>
        <v>3506</v>
      </c>
      <c r="F39" s="136">
        <f t="shared" si="4"/>
        <v>2738</v>
      </c>
      <c r="G39" s="142">
        <v>1864</v>
      </c>
      <c r="H39" s="78">
        <v>874</v>
      </c>
      <c r="I39" s="136">
        <f t="shared" si="3"/>
        <v>4490</v>
      </c>
      <c r="J39" s="142">
        <v>1858</v>
      </c>
      <c r="K39" s="79">
        <v>2632</v>
      </c>
    </row>
    <row r="40" spans="1:11" x14ac:dyDescent="0.2">
      <c r="A40" s="77">
        <v>31</v>
      </c>
      <c r="B40" s="72" t="s">
        <v>69</v>
      </c>
      <c r="C40" s="136">
        <f t="shared" si="1"/>
        <v>7361</v>
      </c>
      <c r="D40" s="142">
        <f t="shared" si="2"/>
        <v>3755</v>
      </c>
      <c r="E40" s="78">
        <f t="shared" si="2"/>
        <v>3606</v>
      </c>
      <c r="F40" s="136">
        <f t="shared" si="4"/>
        <v>2725</v>
      </c>
      <c r="G40" s="142">
        <v>1827</v>
      </c>
      <c r="H40" s="78">
        <v>898</v>
      </c>
      <c r="I40" s="136">
        <f t="shared" si="3"/>
        <v>4636</v>
      </c>
      <c r="J40" s="142">
        <v>1928</v>
      </c>
      <c r="K40" s="79">
        <v>2708</v>
      </c>
    </row>
    <row r="41" spans="1:11" x14ac:dyDescent="0.2">
      <c r="A41" s="77">
        <v>32</v>
      </c>
      <c r="B41" s="72" t="s">
        <v>70</v>
      </c>
      <c r="C41" s="136">
        <f t="shared" si="1"/>
        <v>7348</v>
      </c>
      <c r="D41" s="142">
        <f t="shared" si="2"/>
        <v>3654</v>
      </c>
      <c r="E41" s="78">
        <f t="shared" si="2"/>
        <v>3694</v>
      </c>
      <c r="F41" s="136">
        <f t="shared" si="4"/>
        <v>2768</v>
      </c>
      <c r="G41" s="142">
        <v>1800</v>
      </c>
      <c r="H41" s="78">
        <v>968</v>
      </c>
      <c r="I41" s="136">
        <f t="shared" si="3"/>
        <v>4580</v>
      </c>
      <c r="J41" s="142">
        <v>1854</v>
      </c>
      <c r="K41" s="79">
        <v>2726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7436</v>
      </c>
      <c r="D42" s="144">
        <f t="shared" ref="D42:E72" si="5">G42+J42</f>
        <v>3795</v>
      </c>
      <c r="E42" s="87">
        <f t="shared" si="5"/>
        <v>3641</v>
      </c>
      <c r="F42" s="138">
        <f t="shared" si="4"/>
        <v>2846</v>
      </c>
      <c r="G42" s="144">
        <v>1845</v>
      </c>
      <c r="H42" s="87">
        <v>1001</v>
      </c>
      <c r="I42" s="138">
        <f t="shared" si="3"/>
        <v>4590</v>
      </c>
      <c r="J42" s="144">
        <v>1950</v>
      </c>
      <c r="K42" s="88">
        <v>2640</v>
      </c>
    </row>
    <row r="43" spans="1:11" x14ac:dyDescent="0.2">
      <c r="A43" s="77">
        <v>34</v>
      </c>
      <c r="B43" s="72" t="s">
        <v>71</v>
      </c>
      <c r="C43" s="136">
        <f t="shared" si="1"/>
        <v>7572</v>
      </c>
      <c r="D43" s="142">
        <f t="shared" si="5"/>
        <v>3836</v>
      </c>
      <c r="E43" s="78">
        <f t="shared" si="5"/>
        <v>3736</v>
      </c>
      <c r="F43" s="136">
        <f t="shared" si="4"/>
        <v>2898</v>
      </c>
      <c r="G43" s="142">
        <v>1879</v>
      </c>
      <c r="H43" s="78">
        <v>1019</v>
      </c>
      <c r="I43" s="136">
        <f t="shared" si="3"/>
        <v>4674</v>
      </c>
      <c r="J43" s="142">
        <v>1957</v>
      </c>
      <c r="K43" s="79">
        <v>2717</v>
      </c>
    </row>
    <row r="44" spans="1:11" x14ac:dyDescent="0.2">
      <c r="A44" s="77">
        <v>35</v>
      </c>
      <c r="B44" s="72" t="s">
        <v>72</v>
      </c>
      <c r="C44" s="136">
        <f t="shared" si="1"/>
        <v>8029</v>
      </c>
      <c r="D44" s="142">
        <f t="shared" si="5"/>
        <v>3874</v>
      </c>
      <c r="E44" s="78">
        <f t="shared" si="5"/>
        <v>4155</v>
      </c>
      <c r="F44" s="136">
        <f t="shared" si="4"/>
        <v>3033</v>
      </c>
      <c r="G44" s="142">
        <v>1919</v>
      </c>
      <c r="H44" s="78">
        <v>1114</v>
      </c>
      <c r="I44" s="136">
        <f t="shared" si="3"/>
        <v>4996</v>
      </c>
      <c r="J44" s="142">
        <v>1955</v>
      </c>
      <c r="K44" s="79">
        <v>3041</v>
      </c>
    </row>
    <row r="45" spans="1:11" x14ac:dyDescent="0.2">
      <c r="A45" s="77">
        <v>36</v>
      </c>
      <c r="B45" s="72" t="s">
        <v>73</v>
      </c>
      <c r="C45" s="136">
        <f t="shared" si="1"/>
        <v>8169</v>
      </c>
      <c r="D45" s="142">
        <f t="shared" si="5"/>
        <v>4123</v>
      </c>
      <c r="E45" s="78">
        <f t="shared" si="5"/>
        <v>4046</v>
      </c>
      <c r="F45" s="136">
        <f t="shared" si="4"/>
        <v>3134</v>
      </c>
      <c r="G45" s="142">
        <v>2012</v>
      </c>
      <c r="H45" s="78">
        <v>1122</v>
      </c>
      <c r="I45" s="136">
        <f t="shared" si="3"/>
        <v>5035</v>
      </c>
      <c r="J45" s="142">
        <v>2111</v>
      </c>
      <c r="K45" s="79">
        <v>2924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8314</v>
      </c>
      <c r="D46" s="143">
        <f t="shared" si="5"/>
        <v>4266</v>
      </c>
      <c r="E46" s="82">
        <f t="shared" si="5"/>
        <v>4048</v>
      </c>
      <c r="F46" s="137">
        <f t="shared" si="4"/>
        <v>3214</v>
      </c>
      <c r="G46" s="143">
        <v>2102</v>
      </c>
      <c r="H46" s="82">
        <v>1112</v>
      </c>
      <c r="I46" s="137">
        <f t="shared" si="3"/>
        <v>5100</v>
      </c>
      <c r="J46" s="143">
        <v>2164</v>
      </c>
      <c r="K46" s="83">
        <v>2936</v>
      </c>
    </row>
    <row r="47" spans="1:11" x14ac:dyDescent="0.2">
      <c r="A47" s="77">
        <v>38</v>
      </c>
      <c r="B47" s="72" t="s">
        <v>49</v>
      </c>
      <c r="C47" s="136">
        <f t="shared" si="1"/>
        <v>8786</v>
      </c>
      <c r="D47" s="142">
        <f t="shared" si="5"/>
        <v>4407</v>
      </c>
      <c r="E47" s="78">
        <f t="shared" si="5"/>
        <v>4379</v>
      </c>
      <c r="F47" s="136">
        <f t="shared" si="4"/>
        <v>3274</v>
      </c>
      <c r="G47" s="142">
        <v>2079</v>
      </c>
      <c r="H47" s="78">
        <v>1195</v>
      </c>
      <c r="I47" s="136">
        <f t="shared" si="3"/>
        <v>5512</v>
      </c>
      <c r="J47" s="142">
        <v>2328</v>
      </c>
      <c r="K47" s="79">
        <v>3184</v>
      </c>
    </row>
    <row r="48" spans="1:11" x14ac:dyDescent="0.2">
      <c r="A48" s="77">
        <v>39</v>
      </c>
      <c r="B48" s="72" t="s">
        <v>50</v>
      </c>
      <c r="C48" s="136">
        <f t="shared" si="1"/>
        <v>8858</v>
      </c>
      <c r="D48" s="142">
        <f t="shared" si="5"/>
        <v>4516</v>
      </c>
      <c r="E48" s="78">
        <f t="shared" si="5"/>
        <v>4342</v>
      </c>
      <c r="F48" s="136">
        <f t="shared" si="4"/>
        <v>3316</v>
      </c>
      <c r="G48" s="142">
        <v>2151</v>
      </c>
      <c r="H48" s="78">
        <v>1165</v>
      </c>
      <c r="I48" s="136">
        <f t="shared" si="3"/>
        <v>5542</v>
      </c>
      <c r="J48" s="142">
        <v>2365</v>
      </c>
      <c r="K48" s="79">
        <v>3177</v>
      </c>
    </row>
    <row r="49" spans="1:11" x14ac:dyDescent="0.2">
      <c r="A49" s="77">
        <v>40</v>
      </c>
      <c r="B49" s="72" t="s">
        <v>51</v>
      </c>
      <c r="C49" s="136">
        <f t="shared" si="1"/>
        <v>8719</v>
      </c>
      <c r="D49" s="142">
        <f t="shared" si="5"/>
        <v>4378</v>
      </c>
      <c r="E49" s="78">
        <f t="shared" si="5"/>
        <v>4341</v>
      </c>
      <c r="F49" s="136">
        <f t="shared" si="4"/>
        <v>3276</v>
      </c>
      <c r="G49" s="142">
        <v>2114</v>
      </c>
      <c r="H49" s="78">
        <v>1162</v>
      </c>
      <c r="I49" s="136">
        <f t="shared" si="3"/>
        <v>5443</v>
      </c>
      <c r="J49" s="142">
        <v>2264</v>
      </c>
      <c r="K49" s="79">
        <v>3179</v>
      </c>
    </row>
    <row r="50" spans="1:11" x14ac:dyDescent="0.2">
      <c r="A50" s="77">
        <v>41</v>
      </c>
      <c r="B50" s="72" t="s">
        <v>75</v>
      </c>
      <c r="C50" s="136">
        <f t="shared" si="1"/>
        <v>8752</v>
      </c>
      <c r="D50" s="142">
        <f t="shared" si="5"/>
        <v>4426</v>
      </c>
      <c r="E50" s="78">
        <f t="shared" si="5"/>
        <v>4326</v>
      </c>
      <c r="F50" s="136">
        <f t="shared" si="4"/>
        <v>3356</v>
      </c>
      <c r="G50" s="142">
        <v>2142</v>
      </c>
      <c r="H50" s="78">
        <v>1214</v>
      </c>
      <c r="I50" s="136">
        <f t="shared" si="3"/>
        <v>5396</v>
      </c>
      <c r="J50" s="142">
        <v>2284</v>
      </c>
      <c r="K50" s="79">
        <v>3112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8698</v>
      </c>
      <c r="D51" s="143">
        <f t="shared" si="5"/>
        <v>4453</v>
      </c>
      <c r="E51" s="82">
        <f t="shared" si="5"/>
        <v>4245</v>
      </c>
      <c r="F51" s="137">
        <f t="shared" si="4"/>
        <v>3358</v>
      </c>
      <c r="G51" s="143">
        <v>2145</v>
      </c>
      <c r="H51" s="82">
        <v>1213</v>
      </c>
      <c r="I51" s="137">
        <f t="shared" si="3"/>
        <v>5340</v>
      </c>
      <c r="J51" s="143">
        <v>2308</v>
      </c>
      <c r="K51" s="83">
        <v>3032</v>
      </c>
    </row>
    <row r="52" spans="1:11" x14ac:dyDescent="0.2">
      <c r="A52" s="77">
        <v>43</v>
      </c>
      <c r="B52" s="72" t="s">
        <v>52</v>
      </c>
      <c r="C52" s="136">
        <f t="shared" si="1"/>
        <v>8264</v>
      </c>
      <c r="D52" s="142">
        <f t="shared" si="5"/>
        <v>4194</v>
      </c>
      <c r="E52" s="78">
        <f t="shared" si="5"/>
        <v>4070</v>
      </c>
      <c r="F52" s="136">
        <f t="shared" si="4"/>
        <v>3162</v>
      </c>
      <c r="G52" s="142">
        <v>1996</v>
      </c>
      <c r="H52" s="78">
        <v>1166</v>
      </c>
      <c r="I52" s="136">
        <f t="shared" si="3"/>
        <v>5102</v>
      </c>
      <c r="J52" s="142">
        <v>2198</v>
      </c>
      <c r="K52" s="79">
        <v>2904</v>
      </c>
    </row>
    <row r="53" spans="1:11" x14ac:dyDescent="0.2">
      <c r="A53" s="77">
        <v>44</v>
      </c>
      <c r="B53" s="72" t="s">
        <v>77</v>
      </c>
      <c r="C53" s="136">
        <f t="shared" si="1"/>
        <v>7810</v>
      </c>
      <c r="D53" s="142">
        <f t="shared" si="5"/>
        <v>3985</v>
      </c>
      <c r="E53" s="78">
        <f t="shared" si="5"/>
        <v>3825</v>
      </c>
      <c r="F53" s="136">
        <f t="shared" si="4"/>
        <v>2900</v>
      </c>
      <c r="G53" s="142">
        <v>1805</v>
      </c>
      <c r="H53" s="78">
        <v>1095</v>
      </c>
      <c r="I53" s="136">
        <f t="shared" si="3"/>
        <v>4910</v>
      </c>
      <c r="J53" s="142">
        <v>2180</v>
      </c>
      <c r="K53" s="79">
        <v>2730</v>
      </c>
    </row>
    <row r="54" spans="1:11" x14ac:dyDescent="0.2">
      <c r="A54" s="77">
        <v>45</v>
      </c>
      <c r="B54" s="72" t="s">
        <v>78</v>
      </c>
      <c r="C54" s="136">
        <f t="shared" si="1"/>
        <v>7487</v>
      </c>
      <c r="D54" s="142">
        <f t="shared" si="5"/>
        <v>3916</v>
      </c>
      <c r="E54" s="78">
        <f t="shared" si="5"/>
        <v>3571</v>
      </c>
      <c r="F54" s="136">
        <f t="shared" si="4"/>
        <v>2845</v>
      </c>
      <c r="G54" s="142">
        <v>1844</v>
      </c>
      <c r="H54" s="78">
        <v>1001</v>
      </c>
      <c r="I54" s="136">
        <f t="shared" si="3"/>
        <v>4642</v>
      </c>
      <c r="J54" s="142">
        <v>2072</v>
      </c>
      <c r="K54" s="79">
        <v>2570</v>
      </c>
    </row>
    <row r="55" spans="1:11" x14ac:dyDescent="0.2">
      <c r="A55" s="77">
        <v>46</v>
      </c>
      <c r="B55" s="72" t="s">
        <v>79</v>
      </c>
      <c r="C55" s="136">
        <f t="shared" si="1"/>
        <v>6720</v>
      </c>
      <c r="D55" s="142">
        <f t="shared" si="5"/>
        <v>3530</v>
      </c>
      <c r="E55" s="78">
        <f t="shared" si="5"/>
        <v>3190</v>
      </c>
      <c r="F55" s="136">
        <f t="shared" si="4"/>
        <v>2488</v>
      </c>
      <c r="G55" s="142">
        <v>1589</v>
      </c>
      <c r="H55" s="78">
        <v>899</v>
      </c>
      <c r="I55" s="136">
        <f t="shared" si="3"/>
        <v>4232</v>
      </c>
      <c r="J55" s="142">
        <v>1941</v>
      </c>
      <c r="K55" s="79">
        <v>2291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5889</v>
      </c>
      <c r="D56" s="143">
        <f t="shared" si="5"/>
        <v>3246</v>
      </c>
      <c r="E56" s="82">
        <f t="shared" si="5"/>
        <v>2643</v>
      </c>
      <c r="F56" s="137">
        <f t="shared" si="4"/>
        <v>2114</v>
      </c>
      <c r="G56" s="143">
        <v>1397</v>
      </c>
      <c r="H56" s="82">
        <v>717</v>
      </c>
      <c r="I56" s="137">
        <f t="shared" si="3"/>
        <v>3775</v>
      </c>
      <c r="J56" s="143">
        <v>1849</v>
      </c>
      <c r="K56" s="83">
        <v>1926</v>
      </c>
    </row>
    <row r="57" spans="1:11" x14ac:dyDescent="0.2">
      <c r="A57" s="77">
        <v>48</v>
      </c>
      <c r="B57" s="72" t="s">
        <v>53</v>
      </c>
      <c r="C57" s="136">
        <f t="shared" si="1"/>
        <v>3693</v>
      </c>
      <c r="D57" s="142">
        <f t="shared" si="5"/>
        <v>2731</v>
      </c>
      <c r="E57" s="78">
        <f t="shared" si="5"/>
        <v>962</v>
      </c>
      <c r="F57" s="136">
        <f t="shared" si="4"/>
        <v>1345</v>
      </c>
      <c r="G57" s="142">
        <v>1128</v>
      </c>
      <c r="H57" s="78">
        <v>217</v>
      </c>
      <c r="I57" s="136">
        <f t="shared" si="3"/>
        <v>2348</v>
      </c>
      <c r="J57" s="142">
        <v>1603</v>
      </c>
      <c r="K57" s="79">
        <v>745</v>
      </c>
    </row>
    <row r="58" spans="1:11" x14ac:dyDescent="0.2">
      <c r="A58" s="77">
        <v>49</v>
      </c>
      <c r="B58" s="72" t="s">
        <v>54</v>
      </c>
      <c r="C58" s="136">
        <f t="shared" si="1"/>
        <v>2939</v>
      </c>
      <c r="D58" s="142">
        <f t="shared" si="5"/>
        <v>2255</v>
      </c>
      <c r="E58" s="78">
        <f t="shared" si="5"/>
        <v>684</v>
      </c>
      <c r="F58" s="136">
        <f t="shared" si="4"/>
        <v>939</v>
      </c>
      <c r="G58" s="142">
        <v>819</v>
      </c>
      <c r="H58" s="78">
        <v>120</v>
      </c>
      <c r="I58" s="136">
        <f t="shared" si="3"/>
        <v>2000</v>
      </c>
      <c r="J58" s="142">
        <v>1436</v>
      </c>
      <c r="K58" s="79">
        <v>564</v>
      </c>
    </row>
    <row r="59" spans="1:11" x14ac:dyDescent="0.2">
      <c r="A59" s="77">
        <v>50</v>
      </c>
      <c r="B59" s="72" t="s">
        <v>55</v>
      </c>
      <c r="C59" s="136">
        <f t="shared" si="1"/>
        <v>1622</v>
      </c>
      <c r="D59" s="142">
        <f t="shared" si="5"/>
        <v>1168</v>
      </c>
      <c r="E59" s="78">
        <f t="shared" si="5"/>
        <v>454</v>
      </c>
      <c r="F59" s="136">
        <f t="shared" si="4"/>
        <v>482</v>
      </c>
      <c r="G59" s="142">
        <v>381</v>
      </c>
      <c r="H59" s="78">
        <v>101</v>
      </c>
      <c r="I59" s="136">
        <f t="shared" si="3"/>
        <v>1140</v>
      </c>
      <c r="J59" s="142">
        <v>787</v>
      </c>
      <c r="K59" s="79">
        <v>353</v>
      </c>
    </row>
    <row r="60" spans="1:11" x14ac:dyDescent="0.2">
      <c r="A60" s="77">
        <v>51</v>
      </c>
      <c r="B60" s="72" t="s">
        <v>56</v>
      </c>
      <c r="C60" s="136">
        <f t="shared" si="1"/>
        <v>1078</v>
      </c>
      <c r="D60" s="142">
        <f t="shared" si="5"/>
        <v>784</v>
      </c>
      <c r="E60" s="78">
        <f t="shared" si="5"/>
        <v>294</v>
      </c>
      <c r="F60" s="136">
        <f t="shared" si="4"/>
        <v>345</v>
      </c>
      <c r="G60" s="142">
        <v>264</v>
      </c>
      <c r="H60" s="78">
        <v>81</v>
      </c>
      <c r="I60" s="136">
        <f t="shared" si="3"/>
        <v>733</v>
      </c>
      <c r="J60" s="142">
        <v>520</v>
      </c>
      <c r="K60" s="79">
        <v>213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777</v>
      </c>
      <c r="D61" s="143">
        <f t="shared" si="5"/>
        <v>558</v>
      </c>
      <c r="E61" s="82">
        <f t="shared" si="5"/>
        <v>219</v>
      </c>
      <c r="F61" s="137">
        <f t="shared" si="4"/>
        <v>202</v>
      </c>
      <c r="G61" s="143">
        <v>136</v>
      </c>
      <c r="H61" s="82">
        <v>66</v>
      </c>
      <c r="I61" s="137">
        <f t="shared" si="3"/>
        <v>575</v>
      </c>
      <c r="J61" s="143">
        <v>422</v>
      </c>
      <c r="K61" s="83">
        <v>153</v>
      </c>
    </row>
    <row r="62" spans="1:11" x14ac:dyDescent="0.2">
      <c r="A62" s="77">
        <v>53</v>
      </c>
      <c r="B62" s="72" t="s">
        <v>58</v>
      </c>
      <c r="C62" s="136">
        <f t="shared" si="1"/>
        <v>278</v>
      </c>
      <c r="D62" s="142">
        <f t="shared" si="5"/>
        <v>163</v>
      </c>
      <c r="E62" s="78">
        <f t="shared" si="5"/>
        <v>115</v>
      </c>
      <c r="F62" s="136">
        <f t="shared" si="4"/>
        <v>90</v>
      </c>
      <c r="G62" s="142">
        <v>51</v>
      </c>
      <c r="H62" s="78">
        <v>39</v>
      </c>
      <c r="I62" s="136">
        <f t="shared" si="3"/>
        <v>188</v>
      </c>
      <c r="J62" s="142">
        <v>112</v>
      </c>
      <c r="K62" s="79">
        <v>76</v>
      </c>
    </row>
    <row r="63" spans="1:11" x14ac:dyDescent="0.2">
      <c r="A63" s="77">
        <v>54</v>
      </c>
      <c r="B63" s="72" t="s">
        <v>59</v>
      </c>
      <c r="C63" s="136">
        <f t="shared" si="1"/>
        <v>220</v>
      </c>
      <c r="D63" s="142">
        <f t="shared" si="5"/>
        <v>118</v>
      </c>
      <c r="E63" s="78">
        <f t="shared" si="5"/>
        <v>102</v>
      </c>
      <c r="F63" s="136">
        <f t="shared" si="4"/>
        <v>74</v>
      </c>
      <c r="G63" s="142">
        <v>41</v>
      </c>
      <c r="H63" s="78">
        <v>33</v>
      </c>
      <c r="I63" s="136">
        <f t="shared" si="3"/>
        <v>146</v>
      </c>
      <c r="J63" s="142">
        <v>77</v>
      </c>
      <c r="K63" s="79">
        <v>69</v>
      </c>
    </row>
    <row r="64" spans="1:11" x14ac:dyDescent="0.2">
      <c r="A64" s="77">
        <v>55</v>
      </c>
      <c r="B64" s="72" t="s">
        <v>60</v>
      </c>
      <c r="C64" s="136">
        <f t="shared" si="1"/>
        <v>134</v>
      </c>
      <c r="D64" s="142">
        <f t="shared" si="5"/>
        <v>83</v>
      </c>
      <c r="E64" s="78">
        <f t="shared" si="5"/>
        <v>51</v>
      </c>
      <c r="F64" s="136">
        <f t="shared" si="4"/>
        <v>47</v>
      </c>
      <c r="G64" s="142">
        <v>27</v>
      </c>
      <c r="H64" s="78">
        <v>20</v>
      </c>
      <c r="I64" s="136">
        <f t="shared" si="3"/>
        <v>87</v>
      </c>
      <c r="J64" s="142">
        <v>56</v>
      </c>
      <c r="K64" s="79">
        <v>31</v>
      </c>
    </row>
    <row r="65" spans="1:11" x14ac:dyDescent="0.2">
      <c r="A65" s="77">
        <v>56</v>
      </c>
      <c r="B65" s="72" t="s">
        <v>81</v>
      </c>
      <c r="C65" s="136">
        <f t="shared" si="1"/>
        <v>91</v>
      </c>
      <c r="D65" s="142">
        <f t="shared" si="5"/>
        <v>61</v>
      </c>
      <c r="E65" s="78">
        <f t="shared" si="5"/>
        <v>30</v>
      </c>
      <c r="F65" s="136">
        <f t="shared" si="4"/>
        <v>30</v>
      </c>
      <c r="G65" s="142">
        <v>22</v>
      </c>
      <c r="H65" s="78">
        <v>8</v>
      </c>
      <c r="I65" s="136">
        <f t="shared" si="3"/>
        <v>61</v>
      </c>
      <c r="J65" s="142">
        <v>39</v>
      </c>
      <c r="K65" s="79">
        <v>22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104</v>
      </c>
      <c r="D66" s="143">
        <f t="shared" si="5"/>
        <v>66</v>
      </c>
      <c r="E66" s="82">
        <f t="shared" si="5"/>
        <v>38</v>
      </c>
      <c r="F66" s="137">
        <f t="shared" si="4"/>
        <v>33</v>
      </c>
      <c r="G66" s="143">
        <v>23</v>
      </c>
      <c r="H66" s="82">
        <v>10</v>
      </c>
      <c r="I66" s="137">
        <f t="shared" si="3"/>
        <v>71</v>
      </c>
      <c r="J66" s="143">
        <v>43</v>
      </c>
      <c r="K66" s="83">
        <v>28</v>
      </c>
    </row>
    <row r="67" spans="1:11" x14ac:dyDescent="0.2">
      <c r="A67" s="77">
        <v>58</v>
      </c>
      <c r="B67" s="72" t="s">
        <v>61</v>
      </c>
      <c r="C67" s="136">
        <f t="shared" si="1"/>
        <v>77</v>
      </c>
      <c r="D67" s="142">
        <f t="shared" si="5"/>
        <v>50</v>
      </c>
      <c r="E67" s="78">
        <f t="shared" si="5"/>
        <v>27</v>
      </c>
      <c r="F67" s="136">
        <f t="shared" si="4"/>
        <v>37</v>
      </c>
      <c r="G67" s="142">
        <v>24</v>
      </c>
      <c r="H67" s="78">
        <v>13</v>
      </c>
      <c r="I67" s="136">
        <f t="shared" si="3"/>
        <v>40</v>
      </c>
      <c r="J67" s="142">
        <v>26</v>
      </c>
      <c r="K67" s="79">
        <v>14</v>
      </c>
    </row>
    <row r="68" spans="1:11" x14ac:dyDescent="0.2">
      <c r="A68" s="77">
        <v>59</v>
      </c>
      <c r="B68" s="72" t="s">
        <v>62</v>
      </c>
      <c r="C68" s="136">
        <f t="shared" si="1"/>
        <v>64</v>
      </c>
      <c r="D68" s="142">
        <f t="shared" si="5"/>
        <v>49</v>
      </c>
      <c r="E68" s="78">
        <f t="shared" si="5"/>
        <v>15</v>
      </c>
      <c r="F68" s="136">
        <f t="shared" si="4"/>
        <v>21</v>
      </c>
      <c r="G68" s="142">
        <v>17</v>
      </c>
      <c r="H68" s="78">
        <v>4</v>
      </c>
      <c r="I68" s="136">
        <f t="shared" si="3"/>
        <v>43</v>
      </c>
      <c r="J68" s="142">
        <v>32</v>
      </c>
      <c r="K68" s="79">
        <v>11</v>
      </c>
    </row>
    <row r="69" spans="1:11" x14ac:dyDescent="0.2">
      <c r="A69" s="77">
        <v>60</v>
      </c>
      <c r="B69" s="72" t="s">
        <v>63</v>
      </c>
      <c r="C69" s="136">
        <f t="shared" si="1"/>
        <v>49</v>
      </c>
      <c r="D69" s="142">
        <f t="shared" si="5"/>
        <v>32</v>
      </c>
      <c r="E69" s="78">
        <f t="shared" si="5"/>
        <v>17</v>
      </c>
      <c r="F69" s="136">
        <f t="shared" si="4"/>
        <v>21</v>
      </c>
      <c r="G69" s="142">
        <v>13</v>
      </c>
      <c r="H69" s="78">
        <v>8</v>
      </c>
      <c r="I69" s="136">
        <f t="shared" si="3"/>
        <v>28</v>
      </c>
      <c r="J69" s="142">
        <v>19</v>
      </c>
      <c r="K69" s="79">
        <v>9</v>
      </c>
    </row>
    <row r="70" spans="1:11" x14ac:dyDescent="0.2">
      <c r="A70" s="77">
        <v>61</v>
      </c>
      <c r="B70" s="72" t="s">
        <v>64</v>
      </c>
      <c r="C70" s="136">
        <f t="shared" si="1"/>
        <v>36</v>
      </c>
      <c r="D70" s="142">
        <f t="shared" si="5"/>
        <v>24</v>
      </c>
      <c r="E70" s="78">
        <f t="shared" si="5"/>
        <v>12</v>
      </c>
      <c r="F70" s="136">
        <f t="shared" si="4"/>
        <v>18</v>
      </c>
      <c r="G70" s="142">
        <v>11</v>
      </c>
      <c r="H70" s="78">
        <v>7</v>
      </c>
      <c r="I70" s="136">
        <f t="shared" si="3"/>
        <v>18</v>
      </c>
      <c r="J70" s="142">
        <v>13</v>
      </c>
      <c r="K70" s="79">
        <v>5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20</v>
      </c>
      <c r="D71" s="143">
        <f t="shared" si="5"/>
        <v>17</v>
      </c>
      <c r="E71" s="82">
        <f t="shared" si="5"/>
        <v>3</v>
      </c>
      <c r="F71" s="137">
        <f t="shared" si="4"/>
        <v>3</v>
      </c>
      <c r="G71" s="143">
        <v>3</v>
      </c>
      <c r="H71" s="82">
        <v>0</v>
      </c>
      <c r="I71" s="137">
        <f t="shared" si="3"/>
        <v>17</v>
      </c>
      <c r="J71" s="143">
        <v>14</v>
      </c>
      <c r="K71" s="83">
        <v>3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131</v>
      </c>
      <c r="D72" s="145">
        <f t="shared" si="5"/>
        <v>91</v>
      </c>
      <c r="E72" s="91">
        <f t="shared" si="5"/>
        <v>40</v>
      </c>
      <c r="F72" s="139">
        <f t="shared" si="4"/>
        <v>27</v>
      </c>
      <c r="G72" s="145">
        <v>20</v>
      </c>
      <c r="H72" s="91">
        <v>7</v>
      </c>
      <c r="I72" s="139">
        <f t="shared" si="3"/>
        <v>104</v>
      </c>
      <c r="J72" s="145">
        <v>71</v>
      </c>
      <c r="K72" s="92">
        <v>33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366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194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370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317</v>
      </c>
    </row>
    <row r="7" spans="1:11" s="130" customFormat="1" ht="15.95" customHeight="1" x14ac:dyDescent="0.2">
      <c r="A7" s="417" t="s">
        <v>84</v>
      </c>
      <c r="B7" s="426" t="s">
        <v>225</v>
      </c>
      <c r="C7" s="420" t="s">
        <v>86</v>
      </c>
      <c r="D7" s="421"/>
      <c r="E7" s="422"/>
      <c r="F7" s="128" t="s">
        <v>243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418"/>
      <c r="B8" s="427"/>
      <c r="C8" s="423"/>
      <c r="D8" s="424"/>
      <c r="E8" s="425"/>
      <c r="F8" s="131" t="s">
        <v>85</v>
      </c>
      <c r="G8" s="131"/>
      <c r="H8" s="132"/>
      <c r="I8" s="131" t="s">
        <v>3</v>
      </c>
      <c r="J8" s="131"/>
      <c r="K8" s="132"/>
    </row>
    <row r="9" spans="1:11" s="130" customFormat="1" ht="15.95" customHeight="1" x14ac:dyDescent="0.2">
      <c r="A9" s="419"/>
      <c r="B9" s="428"/>
      <c r="C9" s="134" t="s">
        <v>5</v>
      </c>
      <c r="D9" s="140" t="s">
        <v>87</v>
      </c>
      <c r="E9" s="146" t="s">
        <v>88</v>
      </c>
      <c r="F9" s="134" t="s">
        <v>5</v>
      </c>
      <c r="G9" s="140" t="s">
        <v>87</v>
      </c>
      <c r="H9" s="146" t="s">
        <v>88</v>
      </c>
      <c r="I9" s="134" t="s">
        <v>5</v>
      </c>
      <c r="J9" s="140" t="s">
        <v>87</v>
      </c>
      <c r="K9" s="146" t="s">
        <v>88</v>
      </c>
    </row>
    <row r="10" spans="1:11" s="2" customFormat="1" ht="19.5" customHeight="1" x14ac:dyDescent="0.2">
      <c r="A10" s="73">
        <v>1</v>
      </c>
      <c r="B10" s="74" t="s">
        <v>121</v>
      </c>
      <c r="C10" s="135">
        <f>SUM(C11:C72)</f>
        <v>166178</v>
      </c>
      <c r="D10" s="141">
        <f t="shared" ref="D10:K10" si="0">SUM(D11:D72)</f>
        <v>89175</v>
      </c>
      <c r="E10" s="75">
        <f t="shared" si="0"/>
        <v>77003</v>
      </c>
      <c r="F10" s="135">
        <f t="shared" si="0"/>
        <v>60508</v>
      </c>
      <c r="G10" s="141">
        <f t="shared" si="0"/>
        <v>42407</v>
      </c>
      <c r="H10" s="75">
        <f t="shared" si="0"/>
        <v>18101</v>
      </c>
      <c r="I10" s="135">
        <f t="shared" si="0"/>
        <v>105670</v>
      </c>
      <c r="J10" s="141">
        <f t="shared" si="0"/>
        <v>46768</v>
      </c>
      <c r="K10" s="76">
        <f t="shared" si="0"/>
        <v>58902</v>
      </c>
    </row>
    <row r="11" spans="1:11" ht="18" customHeight="1" x14ac:dyDescent="0.2">
      <c r="A11" s="77">
        <v>2</v>
      </c>
      <c r="B11" s="72" t="s">
        <v>122</v>
      </c>
      <c r="C11" s="136">
        <f t="shared" ref="C11:C72" si="1">G11+H11+J11+K11</f>
        <v>1</v>
      </c>
      <c r="D11" s="142">
        <f t="shared" ref="D11:E41" si="2">G11+J11</f>
        <v>1</v>
      </c>
      <c r="E11" s="78">
        <f t="shared" si="2"/>
        <v>0</v>
      </c>
      <c r="F11" s="136">
        <f>SUM(G11:H11)</f>
        <v>1</v>
      </c>
      <c r="G11" s="142">
        <v>1</v>
      </c>
      <c r="H11" s="78">
        <v>0</v>
      </c>
      <c r="I11" s="136">
        <f t="shared" ref="I11:I72" si="3">SUM(J11:K11)</f>
        <v>0</v>
      </c>
      <c r="J11" s="142">
        <v>0</v>
      </c>
      <c r="K11" s="79">
        <v>0</v>
      </c>
    </row>
    <row r="12" spans="1:11" x14ac:dyDescent="0.2">
      <c r="A12" s="77">
        <v>3</v>
      </c>
      <c r="B12" s="72" t="s">
        <v>23</v>
      </c>
      <c r="C12" s="136">
        <f t="shared" si="1"/>
        <v>718</v>
      </c>
      <c r="D12" s="142">
        <f t="shared" si="2"/>
        <v>507</v>
      </c>
      <c r="E12" s="78">
        <f t="shared" si="2"/>
        <v>211</v>
      </c>
      <c r="F12" s="136">
        <f t="shared" ref="F12:F72" si="4">SUM(G12:H12)</f>
        <v>525</v>
      </c>
      <c r="G12" s="142">
        <v>426</v>
      </c>
      <c r="H12" s="78">
        <v>99</v>
      </c>
      <c r="I12" s="136">
        <f t="shared" si="3"/>
        <v>193</v>
      </c>
      <c r="J12" s="142">
        <v>81</v>
      </c>
      <c r="K12" s="79">
        <v>112</v>
      </c>
    </row>
    <row r="13" spans="1:11" x14ac:dyDescent="0.2">
      <c r="A13" s="77">
        <v>4</v>
      </c>
      <c r="B13" s="72" t="s">
        <v>24</v>
      </c>
      <c r="C13" s="136">
        <f t="shared" si="1"/>
        <v>1329</v>
      </c>
      <c r="D13" s="142">
        <f t="shared" si="2"/>
        <v>865</v>
      </c>
      <c r="E13" s="78">
        <f t="shared" si="2"/>
        <v>464</v>
      </c>
      <c r="F13" s="136">
        <f t="shared" si="4"/>
        <v>958</v>
      </c>
      <c r="G13" s="142">
        <v>733</v>
      </c>
      <c r="H13" s="78">
        <v>225</v>
      </c>
      <c r="I13" s="136">
        <f t="shared" si="3"/>
        <v>371</v>
      </c>
      <c r="J13" s="142">
        <v>132</v>
      </c>
      <c r="K13" s="79">
        <v>239</v>
      </c>
    </row>
    <row r="14" spans="1:11" x14ac:dyDescent="0.2">
      <c r="A14" s="77">
        <v>5</v>
      </c>
      <c r="B14" s="72" t="s">
        <v>25</v>
      </c>
      <c r="C14" s="136">
        <f t="shared" si="1"/>
        <v>1707</v>
      </c>
      <c r="D14" s="142">
        <f t="shared" si="2"/>
        <v>1099</v>
      </c>
      <c r="E14" s="78">
        <f t="shared" si="2"/>
        <v>608</v>
      </c>
      <c r="F14" s="136">
        <f t="shared" si="4"/>
        <v>1159</v>
      </c>
      <c r="G14" s="142">
        <v>893</v>
      </c>
      <c r="H14" s="78">
        <v>266</v>
      </c>
      <c r="I14" s="136">
        <f t="shared" si="3"/>
        <v>548</v>
      </c>
      <c r="J14" s="142">
        <v>206</v>
      </c>
      <c r="K14" s="79">
        <v>342</v>
      </c>
    </row>
    <row r="15" spans="1:11" x14ac:dyDescent="0.2">
      <c r="A15" s="77">
        <v>6</v>
      </c>
      <c r="B15" s="72" t="s">
        <v>26</v>
      </c>
      <c r="C15" s="136">
        <f t="shared" si="1"/>
        <v>2057</v>
      </c>
      <c r="D15" s="142">
        <f t="shared" si="2"/>
        <v>1318</v>
      </c>
      <c r="E15" s="78">
        <f t="shared" si="2"/>
        <v>739</v>
      </c>
      <c r="F15" s="136">
        <f t="shared" si="4"/>
        <v>1427</v>
      </c>
      <c r="G15" s="142">
        <v>1107</v>
      </c>
      <c r="H15" s="78">
        <v>320</v>
      </c>
      <c r="I15" s="136">
        <f t="shared" si="3"/>
        <v>630</v>
      </c>
      <c r="J15" s="142">
        <v>211</v>
      </c>
      <c r="K15" s="79">
        <v>419</v>
      </c>
    </row>
    <row r="16" spans="1:11" s="84" customFormat="1" ht="18" customHeight="1" x14ac:dyDescent="0.2">
      <c r="A16" s="80">
        <v>7</v>
      </c>
      <c r="B16" s="81" t="s">
        <v>27</v>
      </c>
      <c r="C16" s="137">
        <f t="shared" si="1"/>
        <v>2459</v>
      </c>
      <c r="D16" s="143">
        <f t="shared" si="2"/>
        <v>1523</v>
      </c>
      <c r="E16" s="82">
        <f t="shared" si="2"/>
        <v>936</v>
      </c>
      <c r="F16" s="137">
        <f t="shared" si="4"/>
        <v>1572</v>
      </c>
      <c r="G16" s="143">
        <v>1243</v>
      </c>
      <c r="H16" s="82">
        <v>329</v>
      </c>
      <c r="I16" s="137">
        <f t="shared" si="3"/>
        <v>887</v>
      </c>
      <c r="J16" s="143">
        <v>280</v>
      </c>
      <c r="K16" s="83">
        <v>607</v>
      </c>
    </row>
    <row r="17" spans="1:11" x14ac:dyDescent="0.2">
      <c r="A17" s="77">
        <v>8</v>
      </c>
      <c r="B17" s="72" t="s">
        <v>28</v>
      </c>
      <c r="C17" s="136">
        <f t="shared" si="1"/>
        <v>2593</v>
      </c>
      <c r="D17" s="142">
        <f t="shared" si="2"/>
        <v>1533</v>
      </c>
      <c r="E17" s="78">
        <f t="shared" si="2"/>
        <v>1060</v>
      </c>
      <c r="F17" s="136">
        <f t="shared" si="4"/>
        <v>1431</v>
      </c>
      <c r="G17" s="142">
        <v>1124</v>
      </c>
      <c r="H17" s="78">
        <v>307</v>
      </c>
      <c r="I17" s="136">
        <f t="shared" si="3"/>
        <v>1162</v>
      </c>
      <c r="J17" s="142">
        <v>409</v>
      </c>
      <c r="K17" s="79">
        <v>753</v>
      </c>
    </row>
    <row r="18" spans="1:11" x14ac:dyDescent="0.2">
      <c r="A18" s="77">
        <v>9</v>
      </c>
      <c r="B18" s="72" t="s">
        <v>29</v>
      </c>
      <c r="C18" s="136">
        <f t="shared" si="1"/>
        <v>2856</v>
      </c>
      <c r="D18" s="142">
        <f t="shared" si="2"/>
        <v>1678</v>
      </c>
      <c r="E18" s="78">
        <f t="shared" si="2"/>
        <v>1178</v>
      </c>
      <c r="F18" s="136">
        <f t="shared" si="4"/>
        <v>1392</v>
      </c>
      <c r="G18" s="142">
        <v>1071</v>
      </c>
      <c r="H18" s="78">
        <v>321</v>
      </c>
      <c r="I18" s="136">
        <f t="shared" si="3"/>
        <v>1464</v>
      </c>
      <c r="J18" s="142">
        <v>607</v>
      </c>
      <c r="K18" s="79">
        <v>857</v>
      </c>
    </row>
    <row r="19" spans="1:11" x14ac:dyDescent="0.2">
      <c r="A19" s="77">
        <v>10</v>
      </c>
      <c r="B19" s="72" t="s">
        <v>30</v>
      </c>
      <c r="C19" s="136">
        <f t="shared" si="1"/>
        <v>2977</v>
      </c>
      <c r="D19" s="142">
        <f t="shared" si="2"/>
        <v>1701</v>
      </c>
      <c r="E19" s="78">
        <f t="shared" si="2"/>
        <v>1276</v>
      </c>
      <c r="F19" s="136">
        <f t="shared" si="4"/>
        <v>1376</v>
      </c>
      <c r="G19" s="142">
        <v>1056</v>
      </c>
      <c r="H19" s="78">
        <v>320</v>
      </c>
      <c r="I19" s="136">
        <f t="shared" si="3"/>
        <v>1601</v>
      </c>
      <c r="J19" s="142">
        <v>645</v>
      </c>
      <c r="K19" s="79">
        <v>956</v>
      </c>
    </row>
    <row r="20" spans="1:11" x14ac:dyDescent="0.2">
      <c r="A20" s="77">
        <v>11</v>
      </c>
      <c r="B20" s="72" t="s">
        <v>31</v>
      </c>
      <c r="C20" s="136">
        <f t="shared" si="1"/>
        <v>3249</v>
      </c>
      <c r="D20" s="142">
        <f t="shared" si="2"/>
        <v>1775</v>
      </c>
      <c r="E20" s="78">
        <f t="shared" si="2"/>
        <v>1474</v>
      </c>
      <c r="F20" s="136">
        <f t="shared" si="4"/>
        <v>1331</v>
      </c>
      <c r="G20" s="142">
        <v>1001</v>
      </c>
      <c r="H20" s="78">
        <v>330</v>
      </c>
      <c r="I20" s="136">
        <f t="shared" si="3"/>
        <v>1918</v>
      </c>
      <c r="J20" s="142">
        <v>774</v>
      </c>
      <c r="K20" s="79">
        <v>1144</v>
      </c>
    </row>
    <row r="21" spans="1:11" s="84" customFormat="1" ht="18" customHeight="1" x14ac:dyDescent="0.2">
      <c r="A21" s="80">
        <v>12</v>
      </c>
      <c r="B21" s="81" t="s">
        <v>32</v>
      </c>
      <c r="C21" s="137">
        <f t="shared" si="1"/>
        <v>3372</v>
      </c>
      <c r="D21" s="143">
        <f t="shared" si="2"/>
        <v>1808</v>
      </c>
      <c r="E21" s="82">
        <f t="shared" si="2"/>
        <v>1564</v>
      </c>
      <c r="F21" s="137">
        <f t="shared" si="4"/>
        <v>1435</v>
      </c>
      <c r="G21" s="143">
        <v>1078</v>
      </c>
      <c r="H21" s="82">
        <v>357</v>
      </c>
      <c r="I21" s="137">
        <f t="shared" si="3"/>
        <v>1937</v>
      </c>
      <c r="J21" s="143">
        <v>730</v>
      </c>
      <c r="K21" s="83">
        <v>1207</v>
      </c>
    </row>
    <row r="22" spans="1:11" x14ac:dyDescent="0.2">
      <c r="A22" s="77">
        <v>13</v>
      </c>
      <c r="B22" s="72" t="s">
        <v>33</v>
      </c>
      <c r="C22" s="136">
        <f t="shared" si="1"/>
        <v>3592</v>
      </c>
      <c r="D22" s="142">
        <f t="shared" si="2"/>
        <v>1965</v>
      </c>
      <c r="E22" s="78">
        <f t="shared" si="2"/>
        <v>1627</v>
      </c>
      <c r="F22" s="136">
        <f t="shared" si="4"/>
        <v>1469</v>
      </c>
      <c r="G22" s="142">
        <v>1134</v>
      </c>
      <c r="H22" s="78">
        <v>335</v>
      </c>
      <c r="I22" s="136">
        <f t="shared" si="3"/>
        <v>2123</v>
      </c>
      <c r="J22" s="142">
        <v>831</v>
      </c>
      <c r="K22" s="79">
        <v>1292</v>
      </c>
    </row>
    <row r="23" spans="1:11" x14ac:dyDescent="0.2">
      <c r="A23" s="77">
        <v>14</v>
      </c>
      <c r="B23" s="72" t="s">
        <v>34</v>
      </c>
      <c r="C23" s="136">
        <f t="shared" si="1"/>
        <v>3755</v>
      </c>
      <c r="D23" s="142">
        <f t="shared" si="2"/>
        <v>2002</v>
      </c>
      <c r="E23" s="78">
        <f t="shared" si="2"/>
        <v>1753</v>
      </c>
      <c r="F23" s="136">
        <f t="shared" si="4"/>
        <v>1395</v>
      </c>
      <c r="G23" s="142">
        <v>1040</v>
      </c>
      <c r="H23" s="78">
        <v>355</v>
      </c>
      <c r="I23" s="136">
        <f t="shared" si="3"/>
        <v>2360</v>
      </c>
      <c r="J23" s="142">
        <v>962</v>
      </c>
      <c r="K23" s="79">
        <v>1398</v>
      </c>
    </row>
    <row r="24" spans="1:11" x14ac:dyDescent="0.2">
      <c r="A24" s="77">
        <v>15</v>
      </c>
      <c r="B24" s="72" t="s">
        <v>35</v>
      </c>
      <c r="C24" s="136">
        <f t="shared" si="1"/>
        <v>3816</v>
      </c>
      <c r="D24" s="142">
        <f t="shared" si="2"/>
        <v>2092</v>
      </c>
      <c r="E24" s="78">
        <f t="shared" si="2"/>
        <v>1724</v>
      </c>
      <c r="F24" s="136">
        <f t="shared" si="4"/>
        <v>1481</v>
      </c>
      <c r="G24" s="142">
        <v>1132</v>
      </c>
      <c r="H24" s="78">
        <v>349</v>
      </c>
      <c r="I24" s="136">
        <f t="shared" si="3"/>
        <v>2335</v>
      </c>
      <c r="J24" s="142">
        <v>960</v>
      </c>
      <c r="K24" s="79">
        <v>1375</v>
      </c>
    </row>
    <row r="25" spans="1:11" x14ac:dyDescent="0.2">
      <c r="A25" s="77">
        <v>16</v>
      </c>
      <c r="B25" s="72" t="s">
        <v>36</v>
      </c>
      <c r="C25" s="136">
        <f t="shared" si="1"/>
        <v>3868</v>
      </c>
      <c r="D25" s="142">
        <f t="shared" si="2"/>
        <v>2102</v>
      </c>
      <c r="E25" s="78">
        <f t="shared" si="2"/>
        <v>1766</v>
      </c>
      <c r="F25" s="136">
        <f t="shared" si="4"/>
        <v>1436</v>
      </c>
      <c r="G25" s="142">
        <v>1081</v>
      </c>
      <c r="H25" s="78">
        <v>355</v>
      </c>
      <c r="I25" s="136">
        <f t="shared" si="3"/>
        <v>2432</v>
      </c>
      <c r="J25" s="142">
        <v>1021</v>
      </c>
      <c r="K25" s="79">
        <v>1411</v>
      </c>
    </row>
    <row r="26" spans="1:11" s="84" customFormat="1" ht="18" customHeight="1" x14ac:dyDescent="0.2">
      <c r="A26" s="80">
        <v>17</v>
      </c>
      <c r="B26" s="81" t="s">
        <v>37</v>
      </c>
      <c r="C26" s="137">
        <f t="shared" si="1"/>
        <v>3921</v>
      </c>
      <c r="D26" s="143">
        <f t="shared" si="2"/>
        <v>2141</v>
      </c>
      <c r="E26" s="82">
        <f t="shared" si="2"/>
        <v>1780</v>
      </c>
      <c r="F26" s="137">
        <f t="shared" si="4"/>
        <v>1454</v>
      </c>
      <c r="G26" s="143">
        <v>1068</v>
      </c>
      <c r="H26" s="82">
        <v>386</v>
      </c>
      <c r="I26" s="137">
        <f t="shared" si="3"/>
        <v>2467</v>
      </c>
      <c r="J26" s="143">
        <v>1073</v>
      </c>
      <c r="K26" s="83">
        <v>1394</v>
      </c>
    </row>
    <row r="27" spans="1:11" x14ac:dyDescent="0.2">
      <c r="A27" s="77">
        <v>18</v>
      </c>
      <c r="B27" s="72" t="s">
        <v>38</v>
      </c>
      <c r="C27" s="136">
        <f t="shared" si="1"/>
        <v>3912</v>
      </c>
      <c r="D27" s="142">
        <f t="shared" si="2"/>
        <v>2097</v>
      </c>
      <c r="E27" s="78">
        <f t="shared" si="2"/>
        <v>1815</v>
      </c>
      <c r="F27" s="136">
        <f t="shared" si="4"/>
        <v>1372</v>
      </c>
      <c r="G27" s="142">
        <v>998</v>
      </c>
      <c r="H27" s="78">
        <v>374</v>
      </c>
      <c r="I27" s="136">
        <f t="shared" si="3"/>
        <v>2540</v>
      </c>
      <c r="J27" s="142">
        <v>1099</v>
      </c>
      <c r="K27" s="79">
        <v>1441</v>
      </c>
    </row>
    <row r="28" spans="1:11" x14ac:dyDescent="0.2">
      <c r="A28" s="77">
        <v>19</v>
      </c>
      <c r="B28" s="72" t="s">
        <v>39</v>
      </c>
      <c r="C28" s="136">
        <f t="shared" si="1"/>
        <v>3904</v>
      </c>
      <c r="D28" s="142">
        <f t="shared" si="2"/>
        <v>2129</v>
      </c>
      <c r="E28" s="78">
        <f t="shared" si="2"/>
        <v>1775</v>
      </c>
      <c r="F28" s="136">
        <f t="shared" si="4"/>
        <v>1394</v>
      </c>
      <c r="G28" s="142">
        <v>1025</v>
      </c>
      <c r="H28" s="78">
        <v>369</v>
      </c>
      <c r="I28" s="136">
        <f t="shared" si="3"/>
        <v>2510</v>
      </c>
      <c r="J28" s="142">
        <v>1104</v>
      </c>
      <c r="K28" s="79">
        <v>1406</v>
      </c>
    </row>
    <row r="29" spans="1:11" x14ac:dyDescent="0.2">
      <c r="A29" s="77">
        <v>20</v>
      </c>
      <c r="B29" s="72" t="s">
        <v>40</v>
      </c>
      <c r="C29" s="136">
        <f t="shared" si="1"/>
        <v>3827</v>
      </c>
      <c r="D29" s="142">
        <f t="shared" si="2"/>
        <v>2062</v>
      </c>
      <c r="E29" s="78">
        <f t="shared" si="2"/>
        <v>1765</v>
      </c>
      <c r="F29" s="136">
        <f t="shared" si="4"/>
        <v>1364</v>
      </c>
      <c r="G29" s="142">
        <v>956</v>
      </c>
      <c r="H29" s="78">
        <v>408</v>
      </c>
      <c r="I29" s="136">
        <f t="shared" si="3"/>
        <v>2463</v>
      </c>
      <c r="J29" s="142">
        <v>1106</v>
      </c>
      <c r="K29" s="79">
        <v>1357</v>
      </c>
    </row>
    <row r="30" spans="1:11" x14ac:dyDescent="0.2">
      <c r="A30" s="77">
        <v>21</v>
      </c>
      <c r="B30" s="72" t="s">
        <v>41</v>
      </c>
      <c r="C30" s="136">
        <f t="shared" si="1"/>
        <v>3909</v>
      </c>
      <c r="D30" s="142">
        <f t="shared" si="2"/>
        <v>2165</v>
      </c>
      <c r="E30" s="78">
        <f t="shared" si="2"/>
        <v>1744</v>
      </c>
      <c r="F30" s="136">
        <f t="shared" si="4"/>
        <v>1399</v>
      </c>
      <c r="G30" s="142">
        <v>998</v>
      </c>
      <c r="H30" s="78">
        <v>401</v>
      </c>
      <c r="I30" s="136">
        <f t="shared" si="3"/>
        <v>2510</v>
      </c>
      <c r="J30" s="142">
        <v>1167</v>
      </c>
      <c r="K30" s="79">
        <v>1343</v>
      </c>
    </row>
    <row r="31" spans="1:11" s="84" customFormat="1" ht="18" customHeight="1" x14ac:dyDescent="0.2">
      <c r="A31" s="80">
        <v>22</v>
      </c>
      <c r="B31" s="81" t="s">
        <v>42</v>
      </c>
      <c r="C31" s="137">
        <f t="shared" si="1"/>
        <v>3829</v>
      </c>
      <c r="D31" s="143">
        <f t="shared" si="2"/>
        <v>2107</v>
      </c>
      <c r="E31" s="82">
        <f t="shared" si="2"/>
        <v>1722</v>
      </c>
      <c r="F31" s="137">
        <f t="shared" si="4"/>
        <v>1352</v>
      </c>
      <c r="G31" s="143">
        <v>991</v>
      </c>
      <c r="H31" s="82">
        <v>361</v>
      </c>
      <c r="I31" s="137">
        <f t="shared" si="3"/>
        <v>2477</v>
      </c>
      <c r="J31" s="143">
        <v>1116</v>
      </c>
      <c r="K31" s="83">
        <v>1361</v>
      </c>
    </row>
    <row r="32" spans="1:11" x14ac:dyDescent="0.2">
      <c r="A32" s="77">
        <v>23</v>
      </c>
      <c r="B32" s="72" t="s">
        <v>43</v>
      </c>
      <c r="C32" s="136">
        <f t="shared" si="1"/>
        <v>3894</v>
      </c>
      <c r="D32" s="142">
        <f t="shared" si="2"/>
        <v>2058</v>
      </c>
      <c r="E32" s="78">
        <f t="shared" si="2"/>
        <v>1836</v>
      </c>
      <c r="F32" s="136">
        <f t="shared" si="4"/>
        <v>1386</v>
      </c>
      <c r="G32" s="142">
        <v>980</v>
      </c>
      <c r="H32" s="78">
        <v>406</v>
      </c>
      <c r="I32" s="136">
        <f t="shared" si="3"/>
        <v>2508</v>
      </c>
      <c r="J32" s="142">
        <v>1078</v>
      </c>
      <c r="K32" s="79">
        <v>1430</v>
      </c>
    </row>
    <row r="33" spans="1:11" x14ac:dyDescent="0.2">
      <c r="A33" s="77">
        <v>24</v>
      </c>
      <c r="B33" s="72" t="s">
        <v>44</v>
      </c>
      <c r="C33" s="136">
        <f t="shared" si="1"/>
        <v>3817</v>
      </c>
      <c r="D33" s="142">
        <f t="shared" si="2"/>
        <v>2048</v>
      </c>
      <c r="E33" s="78">
        <f t="shared" si="2"/>
        <v>1769</v>
      </c>
      <c r="F33" s="136">
        <f t="shared" si="4"/>
        <v>1256</v>
      </c>
      <c r="G33" s="142">
        <v>883</v>
      </c>
      <c r="H33" s="78">
        <v>373</v>
      </c>
      <c r="I33" s="136">
        <f t="shared" si="3"/>
        <v>2561</v>
      </c>
      <c r="J33" s="142">
        <v>1165</v>
      </c>
      <c r="K33" s="79">
        <v>1396</v>
      </c>
    </row>
    <row r="34" spans="1:11" x14ac:dyDescent="0.2">
      <c r="A34" s="77">
        <v>25</v>
      </c>
      <c r="B34" s="72" t="s">
        <v>45</v>
      </c>
      <c r="C34" s="136">
        <f t="shared" si="1"/>
        <v>4051</v>
      </c>
      <c r="D34" s="142">
        <f t="shared" si="2"/>
        <v>2177</v>
      </c>
      <c r="E34" s="78">
        <f t="shared" si="2"/>
        <v>1874</v>
      </c>
      <c r="F34" s="136">
        <f t="shared" si="4"/>
        <v>1356</v>
      </c>
      <c r="G34" s="142">
        <v>984</v>
      </c>
      <c r="H34" s="78">
        <v>372</v>
      </c>
      <c r="I34" s="136">
        <f t="shared" si="3"/>
        <v>2695</v>
      </c>
      <c r="J34" s="142">
        <v>1193</v>
      </c>
      <c r="K34" s="79">
        <v>1502</v>
      </c>
    </row>
    <row r="35" spans="1:11" x14ac:dyDescent="0.2">
      <c r="A35" s="77">
        <v>26</v>
      </c>
      <c r="B35" s="72" t="s">
        <v>66</v>
      </c>
      <c r="C35" s="136">
        <f t="shared" si="1"/>
        <v>3947</v>
      </c>
      <c r="D35" s="142">
        <f t="shared" si="2"/>
        <v>2054</v>
      </c>
      <c r="E35" s="78">
        <f t="shared" si="2"/>
        <v>1893</v>
      </c>
      <c r="F35" s="136">
        <f t="shared" si="4"/>
        <v>1356</v>
      </c>
      <c r="G35" s="142">
        <v>944</v>
      </c>
      <c r="H35" s="78">
        <v>412</v>
      </c>
      <c r="I35" s="136">
        <f t="shared" si="3"/>
        <v>2591</v>
      </c>
      <c r="J35" s="142">
        <v>1110</v>
      </c>
      <c r="K35" s="79">
        <v>1481</v>
      </c>
    </row>
    <row r="36" spans="1:11" s="84" customFormat="1" ht="18" customHeight="1" x14ac:dyDescent="0.2">
      <c r="A36" s="80">
        <v>27</v>
      </c>
      <c r="B36" s="81" t="s">
        <v>67</v>
      </c>
      <c r="C36" s="137">
        <f t="shared" si="1"/>
        <v>3897</v>
      </c>
      <c r="D36" s="143">
        <f t="shared" si="2"/>
        <v>2046</v>
      </c>
      <c r="E36" s="82">
        <f t="shared" si="2"/>
        <v>1851</v>
      </c>
      <c r="F36" s="137">
        <f t="shared" si="4"/>
        <v>1358</v>
      </c>
      <c r="G36" s="143">
        <v>948</v>
      </c>
      <c r="H36" s="82">
        <v>410</v>
      </c>
      <c r="I36" s="137">
        <f t="shared" si="3"/>
        <v>2539</v>
      </c>
      <c r="J36" s="143">
        <v>1098</v>
      </c>
      <c r="K36" s="83">
        <v>1441</v>
      </c>
    </row>
    <row r="37" spans="1:11" x14ac:dyDescent="0.2">
      <c r="A37" s="77">
        <v>28</v>
      </c>
      <c r="B37" s="72" t="s">
        <v>46</v>
      </c>
      <c r="C37" s="136">
        <f t="shared" si="1"/>
        <v>3745</v>
      </c>
      <c r="D37" s="142">
        <f t="shared" si="2"/>
        <v>1926</v>
      </c>
      <c r="E37" s="78">
        <f t="shared" si="2"/>
        <v>1819</v>
      </c>
      <c r="F37" s="136">
        <f t="shared" si="4"/>
        <v>1272</v>
      </c>
      <c r="G37" s="142">
        <v>867</v>
      </c>
      <c r="H37" s="78">
        <v>405</v>
      </c>
      <c r="I37" s="136">
        <f t="shared" si="3"/>
        <v>2473</v>
      </c>
      <c r="J37" s="142">
        <v>1059</v>
      </c>
      <c r="K37" s="79">
        <v>1414</v>
      </c>
    </row>
    <row r="38" spans="1:11" x14ac:dyDescent="0.2">
      <c r="A38" s="77">
        <v>29</v>
      </c>
      <c r="B38" s="72" t="s">
        <v>47</v>
      </c>
      <c r="C38" s="136">
        <f t="shared" si="1"/>
        <v>3678</v>
      </c>
      <c r="D38" s="142">
        <f t="shared" si="2"/>
        <v>1933</v>
      </c>
      <c r="E38" s="78">
        <f t="shared" si="2"/>
        <v>1745</v>
      </c>
      <c r="F38" s="136">
        <f t="shared" si="4"/>
        <v>1252</v>
      </c>
      <c r="G38" s="142">
        <v>841</v>
      </c>
      <c r="H38" s="78">
        <v>411</v>
      </c>
      <c r="I38" s="136">
        <f t="shared" si="3"/>
        <v>2426</v>
      </c>
      <c r="J38" s="142">
        <v>1092</v>
      </c>
      <c r="K38" s="79">
        <v>1334</v>
      </c>
    </row>
    <row r="39" spans="1:11" x14ac:dyDescent="0.2">
      <c r="A39" s="77">
        <v>30</v>
      </c>
      <c r="B39" s="72" t="s">
        <v>68</v>
      </c>
      <c r="C39" s="136">
        <f t="shared" si="1"/>
        <v>3730</v>
      </c>
      <c r="D39" s="142">
        <f t="shared" si="2"/>
        <v>1898</v>
      </c>
      <c r="E39" s="78">
        <f t="shared" si="2"/>
        <v>1832</v>
      </c>
      <c r="F39" s="136">
        <f t="shared" si="4"/>
        <v>1236</v>
      </c>
      <c r="G39" s="142">
        <v>839</v>
      </c>
      <c r="H39" s="78">
        <v>397</v>
      </c>
      <c r="I39" s="136">
        <f t="shared" si="3"/>
        <v>2494</v>
      </c>
      <c r="J39" s="142">
        <v>1059</v>
      </c>
      <c r="K39" s="79">
        <v>1435</v>
      </c>
    </row>
    <row r="40" spans="1:11" x14ac:dyDescent="0.2">
      <c r="A40" s="77">
        <v>31</v>
      </c>
      <c r="B40" s="72" t="s">
        <v>69</v>
      </c>
      <c r="C40" s="136">
        <f t="shared" si="1"/>
        <v>3682</v>
      </c>
      <c r="D40" s="142">
        <f t="shared" si="2"/>
        <v>1914</v>
      </c>
      <c r="E40" s="78">
        <f t="shared" si="2"/>
        <v>1768</v>
      </c>
      <c r="F40" s="136">
        <f t="shared" si="4"/>
        <v>1299</v>
      </c>
      <c r="G40" s="142">
        <v>866</v>
      </c>
      <c r="H40" s="78">
        <v>433</v>
      </c>
      <c r="I40" s="136">
        <f t="shared" si="3"/>
        <v>2383</v>
      </c>
      <c r="J40" s="142">
        <v>1048</v>
      </c>
      <c r="K40" s="79">
        <v>1335</v>
      </c>
    </row>
    <row r="41" spans="1:11" x14ac:dyDescent="0.2">
      <c r="A41" s="77">
        <v>32</v>
      </c>
      <c r="B41" s="72" t="s">
        <v>70</v>
      </c>
      <c r="C41" s="136">
        <f t="shared" si="1"/>
        <v>3854</v>
      </c>
      <c r="D41" s="142">
        <f t="shared" si="2"/>
        <v>1979</v>
      </c>
      <c r="E41" s="78">
        <f t="shared" si="2"/>
        <v>1875</v>
      </c>
      <c r="F41" s="136">
        <f t="shared" si="4"/>
        <v>1309</v>
      </c>
      <c r="G41" s="142">
        <v>855</v>
      </c>
      <c r="H41" s="78">
        <v>454</v>
      </c>
      <c r="I41" s="136">
        <f t="shared" si="3"/>
        <v>2545</v>
      </c>
      <c r="J41" s="142">
        <v>1124</v>
      </c>
      <c r="K41" s="79">
        <v>1421</v>
      </c>
    </row>
    <row r="42" spans="1:11" s="71" customFormat="1" ht="18" customHeight="1" x14ac:dyDescent="0.2">
      <c r="A42" s="85">
        <v>33</v>
      </c>
      <c r="B42" s="86" t="s">
        <v>48</v>
      </c>
      <c r="C42" s="138">
        <f t="shared" si="1"/>
        <v>3852</v>
      </c>
      <c r="D42" s="144">
        <f t="shared" ref="D42:E72" si="5">G42+J42</f>
        <v>1874</v>
      </c>
      <c r="E42" s="87">
        <f t="shared" si="5"/>
        <v>1978</v>
      </c>
      <c r="F42" s="138">
        <f t="shared" si="4"/>
        <v>1285</v>
      </c>
      <c r="G42" s="144">
        <v>799</v>
      </c>
      <c r="H42" s="87">
        <v>486</v>
      </c>
      <c r="I42" s="138">
        <f t="shared" si="3"/>
        <v>2567</v>
      </c>
      <c r="J42" s="144">
        <v>1075</v>
      </c>
      <c r="K42" s="88">
        <v>1492</v>
      </c>
    </row>
    <row r="43" spans="1:11" x14ac:dyDescent="0.2">
      <c r="A43" s="77">
        <v>34</v>
      </c>
      <c r="B43" s="72" t="s">
        <v>71</v>
      </c>
      <c r="C43" s="136">
        <f t="shared" si="1"/>
        <v>3934</v>
      </c>
      <c r="D43" s="142">
        <f t="shared" si="5"/>
        <v>1937</v>
      </c>
      <c r="E43" s="78">
        <f t="shared" si="5"/>
        <v>1997</v>
      </c>
      <c r="F43" s="136">
        <f t="shared" si="4"/>
        <v>1328</v>
      </c>
      <c r="G43" s="142">
        <v>820</v>
      </c>
      <c r="H43" s="78">
        <v>508</v>
      </c>
      <c r="I43" s="136">
        <f t="shared" si="3"/>
        <v>2606</v>
      </c>
      <c r="J43" s="142">
        <v>1117</v>
      </c>
      <c r="K43" s="79">
        <v>1489</v>
      </c>
    </row>
    <row r="44" spans="1:11" x14ac:dyDescent="0.2">
      <c r="A44" s="77">
        <v>35</v>
      </c>
      <c r="B44" s="72" t="s">
        <v>72</v>
      </c>
      <c r="C44" s="136">
        <f t="shared" si="1"/>
        <v>4027</v>
      </c>
      <c r="D44" s="142">
        <f t="shared" si="5"/>
        <v>1961</v>
      </c>
      <c r="E44" s="78">
        <f t="shared" si="5"/>
        <v>2066</v>
      </c>
      <c r="F44" s="136">
        <f t="shared" si="4"/>
        <v>1359</v>
      </c>
      <c r="G44" s="142">
        <v>831</v>
      </c>
      <c r="H44" s="78">
        <v>528</v>
      </c>
      <c r="I44" s="136">
        <f t="shared" si="3"/>
        <v>2668</v>
      </c>
      <c r="J44" s="142">
        <v>1130</v>
      </c>
      <c r="K44" s="79">
        <v>1538</v>
      </c>
    </row>
    <row r="45" spans="1:11" x14ac:dyDescent="0.2">
      <c r="A45" s="77">
        <v>36</v>
      </c>
      <c r="B45" s="72" t="s">
        <v>73</v>
      </c>
      <c r="C45" s="136">
        <f t="shared" si="1"/>
        <v>4150</v>
      </c>
      <c r="D45" s="142">
        <f t="shared" si="5"/>
        <v>2090</v>
      </c>
      <c r="E45" s="78">
        <f t="shared" si="5"/>
        <v>2060</v>
      </c>
      <c r="F45" s="136">
        <f t="shared" si="4"/>
        <v>1402</v>
      </c>
      <c r="G45" s="142">
        <v>884</v>
      </c>
      <c r="H45" s="78">
        <v>518</v>
      </c>
      <c r="I45" s="136">
        <f t="shared" si="3"/>
        <v>2748</v>
      </c>
      <c r="J45" s="142">
        <v>1206</v>
      </c>
      <c r="K45" s="79">
        <v>1542</v>
      </c>
    </row>
    <row r="46" spans="1:11" s="84" customFormat="1" ht="18" customHeight="1" x14ac:dyDescent="0.2">
      <c r="A46" s="80">
        <v>37</v>
      </c>
      <c r="B46" s="81" t="s">
        <v>74</v>
      </c>
      <c r="C46" s="137">
        <f t="shared" si="1"/>
        <v>4161</v>
      </c>
      <c r="D46" s="143">
        <f t="shared" si="5"/>
        <v>1993</v>
      </c>
      <c r="E46" s="82">
        <f t="shared" si="5"/>
        <v>2168</v>
      </c>
      <c r="F46" s="137">
        <f t="shared" si="4"/>
        <v>1306</v>
      </c>
      <c r="G46" s="143">
        <v>795</v>
      </c>
      <c r="H46" s="82">
        <v>511</v>
      </c>
      <c r="I46" s="137">
        <f t="shared" si="3"/>
        <v>2855</v>
      </c>
      <c r="J46" s="143">
        <v>1198</v>
      </c>
      <c r="K46" s="83">
        <v>1657</v>
      </c>
    </row>
    <row r="47" spans="1:11" x14ac:dyDescent="0.2">
      <c r="A47" s="77">
        <v>38</v>
      </c>
      <c r="B47" s="72" t="s">
        <v>49</v>
      </c>
      <c r="C47" s="136">
        <f t="shared" si="1"/>
        <v>4507</v>
      </c>
      <c r="D47" s="142">
        <f t="shared" si="5"/>
        <v>2194</v>
      </c>
      <c r="E47" s="78">
        <f t="shared" si="5"/>
        <v>2313</v>
      </c>
      <c r="F47" s="136">
        <f t="shared" si="4"/>
        <v>1372</v>
      </c>
      <c r="G47" s="142">
        <v>816</v>
      </c>
      <c r="H47" s="78">
        <v>556</v>
      </c>
      <c r="I47" s="136">
        <f t="shared" si="3"/>
        <v>3135</v>
      </c>
      <c r="J47" s="142">
        <v>1378</v>
      </c>
      <c r="K47" s="79">
        <v>1757</v>
      </c>
    </row>
    <row r="48" spans="1:11" x14ac:dyDescent="0.2">
      <c r="A48" s="77">
        <v>39</v>
      </c>
      <c r="B48" s="72" t="s">
        <v>50</v>
      </c>
      <c r="C48" s="136">
        <f t="shared" si="1"/>
        <v>4270</v>
      </c>
      <c r="D48" s="142">
        <f t="shared" si="5"/>
        <v>2103</v>
      </c>
      <c r="E48" s="78">
        <f t="shared" si="5"/>
        <v>2167</v>
      </c>
      <c r="F48" s="136">
        <f t="shared" si="4"/>
        <v>1329</v>
      </c>
      <c r="G48" s="142">
        <v>825</v>
      </c>
      <c r="H48" s="78">
        <v>504</v>
      </c>
      <c r="I48" s="136">
        <f t="shared" si="3"/>
        <v>2941</v>
      </c>
      <c r="J48" s="142">
        <v>1278</v>
      </c>
      <c r="K48" s="79">
        <v>1663</v>
      </c>
    </row>
    <row r="49" spans="1:11" x14ac:dyDescent="0.2">
      <c r="A49" s="77">
        <v>40</v>
      </c>
      <c r="B49" s="72" t="s">
        <v>51</v>
      </c>
      <c r="C49" s="136">
        <f t="shared" si="1"/>
        <v>4406</v>
      </c>
      <c r="D49" s="142">
        <f t="shared" si="5"/>
        <v>2193</v>
      </c>
      <c r="E49" s="78">
        <f t="shared" si="5"/>
        <v>2213</v>
      </c>
      <c r="F49" s="136">
        <f t="shared" si="4"/>
        <v>1354</v>
      </c>
      <c r="G49" s="142">
        <v>837</v>
      </c>
      <c r="H49" s="78">
        <v>517</v>
      </c>
      <c r="I49" s="136">
        <f t="shared" si="3"/>
        <v>3052</v>
      </c>
      <c r="J49" s="142">
        <v>1356</v>
      </c>
      <c r="K49" s="79">
        <v>1696</v>
      </c>
    </row>
    <row r="50" spans="1:11" x14ac:dyDescent="0.2">
      <c r="A50" s="77">
        <v>41</v>
      </c>
      <c r="B50" s="72" t="s">
        <v>75</v>
      </c>
      <c r="C50" s="136">
        <f t="shared" si="1"/>
        <v>4321</v>
      </c>
      <c r="D50" s="142">
        <f t="shared" si="5"/>
        <v>2136</v>
      </c>
      <c r="E50" s="78">
        <f t="shared" si="5"/>
        <v>2185</v>
      </c>
      <c r="F50" s="136">
        <f t="shared" si="4"/>
        <v>1326</v>
      </c>
      <c r="G50" s="142">
        <v>854</v>
      </c>
      <c r="H50" s="78">
        <v>472</v>
      </c>
      <c r="I50" s="136">
        <f t="shared" si="3"/>
        <v>2995</v>
      </c>
      <c r="J50" s="142">
        <v>1282</v>
      </c>
      <c r="K50" s="79">
        <v>1713</v>
      </c>
    </row>
    <row r="51" spans="1:11" s="84" customFormat="1" ht="18" customHeight="1" x14ac:dyDescent="0.2">
      <c r="A51" s="80">
        <v>42</v>
      </c>
      <c r="B51" s="81" t="s">
        <v>76</v>
      </c>
      <c r="C51" s="137">
        <f t="shared" si="1"/>
        <v>4402</v>
      </c>
      <c r="D51" s="143">
        <f t="shared" si="5"/>
        <v>2192</v>
      </c>
      <c r="E51" s="82">
        <f t="shared" si="5"/>
        <v>2210</v>
      </c>
      <c r="F51" s="137">
        <f t="shared" si="4"/>
        <v>1349</v>
      </c>
      <c r="G51" s="143">
        <v>856</v>
      </c>
      <c r="H51" s="82">
        <v>493</v>
      </c>
      <c r="I51" s="137">
        <f t="shared" si="3"/>
        <v>3053</v>
      </c>
      <c r="J51" s="143">
        <v>1336</v>
      </c>
      <c r="K51" s="83">
        <v>1717</v>
      </c>
    </row>
    <row r="52" spans="1:11" x14ac:dyDescent="0.2">
      <c r="A52" s="77">
        <v>43</v>
      </c>
      <c r="B52" s="72" t="s">
        <v>52</v>
      </c>
      <c r="C52" s="136">
        <f t="shared" si="1"/>
        <v>4077</v>
      </c>
      <c r="D52" s="142">
        <f t="shared" si="5"/>
        <v>2097</v>
      </c>
      <c r="E52" s="78">
        <f t="shared" si="5"/>
        <v>1980</v>
      </c>
      <c r="F52" s="136">
        <f t="shared" si="4"/>
        <v>1281</v>
      </c>
      <c r="G52" s="142">
        <v>822</v>
      </c>
      <c r="H52" s="78">
        <v>459</v>
      </c>
      <c r="I52" s="136">
        <f t="shared" si="3"/>
        <v>2796</v>
      </c>
      <c r="J52" s="142">
        <v>1275</v>
      </c>
      <c r="K52" s="79">
        <v>1521</v>
      </c>
    </row>
    <row r="53" spans="1:11" x14ac:dyDescent="0.2">
      <c r="A53" s="77">
        <v>44</v>
      </c>
      <c r="B53" s="72" t="s">
        <v>77</v>
      </c>
      <c r="C53" s="136">
        <f t="shared" si="1"/>
        <v>3964</v>
      </c>
      <c r="D53" s="142">
        <f t="shared" si="5"/>
        <v>1987</v>
      </c>
      <c r="E53" s="78">
        <f t="shared" si="5"/>
        <v>1977</v>
      </c>
      <c r="F53" s="136">
        <f t="shared" si="4"/>
        <v>1230</v>
      </c>
      <c r="G53" s="142">
        <v>749</v>
      </c>
      <c r="H53" s="78">
        <v>481</v>
      </c>
      <c r="I53" s="136">
        <f t="shared" si="3"/>
        <v>2734</v>
      </c>
      <c r="J53" s="142">
        <v>1238</v>
      </c>
      <c r="K53" s="79">
        <v>1496</v>
      </c>
    </row>
    <row r="54" spans="1:11" x14ac:dyDescent="0.2">
      <c r="A54" s="77">
        <v>45</v>
      </c>
      <c r="B54" s="72" t="s">
        <v>78</v>
      </c>
      <c r="C54" s="136">
        <f t="shared" si="1"/>
        <v>3601</v>
      </c>
      <c r="D54" s="142">
        <f t="shared" si="5"/>
        <v>1838</v>
      </c>
      <c r="E54" s="78">
        <f t="shared" si="5"/>
        <v>1763</v>
      </c>
      <c r="F54" s="136">
        <f t="shared" si="4"/>
        <v>1077</v>
      </c>
      <c r="G54" s="142">
        <v>664</v>
      </c>
      <c r="H54" s="78">
        <v>413</v>
      </c>
      <c r="I54" s="136">
        <f t="shared" si="3"/>
        <v>2524</v>
      </c>
      <c r="J54" s="142">
        <v>1174</v>
      </c>
      <c r="K54" s="79">
        <v>1350</v>
      </c>
    </row>
    <row r="55" spans="1:11" x14ac:dyDescent="0.2">
      <c r="A55" s="77">
        <v>46</v>
      </c>
      <c r="B55" s="72" t="s">
        <v>79</v>
      </c>
      <c r="C55" s="136">
        <f t="shared" si="1"/>
        <v>3412</v>
      </c>
      <c r="D55" s="142">
        <f t="shared" si="5"/>
        <v>1732</v>
      </c>
      <c r="E55" s="78">
        <f t="shared" si="5"/>
        <v>1680</v>
      </c>
      <c r="F55" s="136">
        <f t="shared" si="4"/>
        <v>1004</v>
      </c>
      <c r="G55" s="142">
        <v>604</v>
      </c>
      <c r="H55" s="78">
        <v>400</v>
      </c>
      <c r="I55" s="136">
        <f t="shared" si="3"/>
        <v>2408</v>
      </c>
      <c r="J55" s="142">
        <v>1128</v>
      </c>
      <c r="K55" s="79">
        <v>1280</v>
      </c>
    </row>
    <row r="56" spans="1:11" s="84" customFormat="1" ht="18" customHeight="1" x14ac:dyDescent="0.2">
      <c r="A56" s="80">
        <v>47</v>
      </c>
      <c r="B56" s="81" t="s">
        <v>80</v>
      </c>
      <c r="C56" s="137">
        <f t="shared" si="1"/>
        <v>2947</v>
      </c>
      <c r="D56" s="143">
        <f t="shared" si="5"/>
        <v>1573</v>
      </c>
      <c r="E56" s="82">
        <f t="shared" si="5"/>
        <v>1374</v>
      </c>
      <c r="F56" s="137">
        <f t="shared" si="4"/>
        <v>930</v>
      </c>
      <c r="G56" s="143">
        <v>615</v>
      </c>
      <c r="H56" s="82">
        <v>315</v>
      </c>
      <c r="I56" s="137">
        <f t="shared" si="3"/>
        <v>2017</v>
      </c>
      <c r="J56" s="143">
        <v>958</v>
      </c>
      <c r="K56" s="83">
        <v>1059</v>
      </c>
    </row>
    <row r="57" spans="1:11" x14ac:dyDescent="0.2">
      <c r="A57" s="77">
        <v>48</v>
      </c>
      <c r="B57" s="72" t="s">
        <v>53</v>
      </c>
      <c r="C57" s="136">
        <f t="shared" si="1"/>
        <v>1967</v>
      </c>
      <c r="D57" s="142">
        <f t="shared" si="5"/>
        <v>1421</v>
      </c>
      <c r="E57" s="78">
        <f t="shared" si="5"/>
        <v>546</v>
      </c>
      <c r="F57" s="136">
        <f t="shared" si="4"/>
        <v>563</v>
      </c>
      <c r="G57" s="142">
        <v>482</v>
      </c>
      <c r="H57" s="78">
        <v>81</v>
      </c>
      <c r="I57" s="136">
        <f t="shared" si="3"/>
        <v>1404</v>
      </c>
      <c r="J57" s="142">
        <v>939</v>
      </c>
      <c r="K57" s="79">
        <v>465</v>
      </c>
    </row>
    <row r="58" spans="1:11" x14ac:dyDescent="0.2">
      <c r="A58" s="77">
        <v>49</v>
      </c>
      <c r="B58" s="72" t="s">
        <v>54</v>
      </c>
      <c r="C58" s="136">
        <f t="shared" si="1"/>
        <v>1607</v>
      </c>
      <c r="D58" s="142">
        <f t="shared" si="5"/>
        <v>1252</v>
      </c>
      <c r="E58" s="78">
        <f t="shared" si="5"/>
        <v>355</v>
      </c>
      <c r="F58" s="136">
        <f t="shared" si="4"/>
        <v>445</v>
      </c>
      <c r="G58" s="142">
        <v>382</v>
      </c>
      <c r="H58" s="78">
        <v>63</v>
      </c>
      <c r="I58" s="136">
        <f t="shared" si="3"/>
        <v>1162</v>
      </c>
      <c r="J58" s="142">
        <v>870</v>
      </c>
      <c r="K58" s="79">
        <v>292</v>
      </c>
    </row>
    <row r="59" spans="1:11" x14ac:dyDescent="0.2">
      <c r="A59" s="77">
        <v>50</v>
      </c>
      <c r="B59" s="72" t="s">
        <v>55</v>
      </c>
      <c r="C59" s="136">
        <f t="shared" si="1"/>
        <v>901</v>
      </c>
      <c r="D59" s="142">
        <f t="shared" si="5"/>
        <v>668</v>
      </c>
      <c r="E59" s="78">
        <f t="shared" si="5"/>
        <v>233</v>
      </c>
      <c r="F59" s="136">
        <f t="shared" si="4"/>
        <v>249</v>
      </c>
      <c r="G59" s="142">
        <v>214</v>
      </c>
      <c r="H59" s="78">
        <v>35</v>
      </c>
      <c r="I59" s="136">
        <f t="shared" si="3"/>
        <v>652</v>
      </c>
      <c r="J59" s="142">
        <v>454</v>
      </c>
      <c r="K59" s="79">
        <v>198</v>
      </c>
    </row>
    <row r="60" spans="1:11" x14ac:dyDescent="0.2">
      <c r="A60" s="77">
        <v>51</v>
      </c>
      <c r="B60" s="72" t="s">
        <v>56</v>
      </c>
      <c r="C60" s="136">
        <f t="shared" si="1"/>
        <v>551</v>
      </c>
      <c r="D60" s="142">
        <f t="shared" si="5"/>
        <v>407</v>
      </c>
      <c r="E60" s="78">
        <f t="shared" si="5"/>
        <v>144</v>
      </c>
      <c r="F60" s="136">
        <f t="shared" si="4"/>
        <v>160</v>
      </c>
      <c r="G60" s="142">
        <v>129</v>
      </c>
      <c r="H60" s="78">
        <v>31</v>
      </c>
      <c r="I60" s="136">
        <f t="shared" si="3"/>
        <v>391</v>
      </c>
      <c r="J60" s="142">
        <v>278</v>
      </c>
      <c r="K60" s="79">
        <v>113</v>
      </c>
    </row>
    <row r="61" spans="1:11" s="84" customFormat="1" ht="18" customHeight="1" x14ac:dyDescent="0.2">
      <c r="A61" s="80">
        <v>52</v>
      </c>
      <c r="B61" s="81" t="s">
        <v>57</v>
      </c>
      <c r="C61" s="137">
        <f t="shared" si="1"/>
        <v>400</v>
      </c>
      <c r="D61" s="143">
        <f t="shared" si="5"/>
        <v>298</v>
      </c>
      <c r="E61" s="82">
        <f t="shared" si="5"/>
        <v>102</v>
      </c>
      <c r="F61" s="137">
        <f t="shared" si="4"/>
        <v>111</v>
      </c>
      <c r="G61" s="143">
        <v>98</v>
      </c>
      <c r="H61" s="82">
        <v>13</v>
      </c>
      <c r="I61" s="137">
        <f t="shared" si="3"/>
        <v>289</v>
      </c>
      <c r="J61" s="143">
        <v>200</v>
      </c>
      <c r="K61" s="83">
        <v>89</v>
      </c>
    </row>
    <row r="62" spans="1:11" x14ac:dyDescent="0.2">
      <c r="A62" s="77">
        <v>53</v>
      </c>
      <c r="B62" s="72" t="s">
        <v>58</v>
      </c>
      <c r="C62" s="136">
        <f t="shared" si="1"/>
        <v>186</v>
      </c>
      <c r="D62" s="142">
        <f t="shared" si="5"/>
        <v>128</v>
      </c>
      <c r="E62" s="78">
        <f t="shared" si="5"/>
        <v>58</v>
      </c>
      <c r="F62" s="136">
        <f t="shared" si="4"/>
        <v>50</v>
      </c>
      <c r="G62" s="142">
        <v>38</v>
      </c>
      <c r="H62" s="78">
        <v>12</v>
      </c>
      <c r="I62" s="136">
        <f t="shared" si="3"/>
        <v>136</v>
      </c>
      <c r="J62" s="142">
        <v>90</v>
      </c>
      <c r="K62" s="79">
        <v>46</v>
      </c>
    </row>
    <row r="63" spans="1:11" x14ac:dyDescent="0.2">
      <c r="A63" s="77">
        <v>54</v>
      </c>
      <c r="B63" s="72" t="s">
        <v>59</v>
      </c>
      <c r="C63" s="136">
        <f t="shared" si="1"/>
        <v>130</v>
      </c>
      <c r="D63" s="142">
        <f t="shared" si="5"/>
        <v>82</v>
      </c>
      <c r="E63" s="78">
        <f t="shared" si="5"/>
        <v>48</v>
      </c>
      <c r="F63" s="136">
        <f t="shared" si="4"/>
        <v>47</v>
      </c>
      <c r="G63" s="142">
        <v>32</v>
      </c>
      <c r="H63" s="78">
        <v>15</v>
      </c>
      <c r="I63" s="136">
        <f t="shared" si="3"/>
        <v>83</v>
      </c>
      <c r="J63" s="142">
        <v>50</v>
      </c>
      <c r="K63" s="79">
        <v>33</v>
      </c>
    </row>
    <row r="64" spans="1:11" x14ac:dyDescent="0.2">
      <c r="A64" s="77">
        <v>55</v>
      </c>
      <c r="B64" s="72" t="s">
        <v>60</v>
      </c>
      <c r="C64" s="136">
        <f t="shared" si="1"/>
        <v>94</v>
      </c>
      <c r="D64" s="142">
        <f t="shared" si="5"/>
        <v>55</v>
      </c>
      <c r="E64" s="78">
        <f t="shared" si="5"/>
        <v>39</v>
      </c>
      <c r="F64" s="136">
        <f t="shared" si="4"/>
        <v>35</v>
      </c>
      <c r="G64" s="142">
        <v>19</v>
      </c>
      <c r="H64" s="78">
        <v>16</v>
      </c>
      <c r="I64" s="136">
        <f t="shared" si="3"/>
        <v>59</v>
      </c>
      <c r="J64" s="142">
        <v>36</v>
      </c>
      <c r="K64" s="79">
        <v>23</v>
      </c>
    </row>
    <row r="65" spans="1:11" x14ac:dyDescent="0.2">
      <c r="A65" s="77">
        <v>56</v>
      </c>
      <c r="B65" s="72" t="s">
        <v>81</v>
      </c>
      <c r="C65" s="136">
        <f t="shared" si="1"/>
        <v>69</v>
      </c>
      <c r="D65" s="142">
        <f t="shared" si="5"/>
        <v>45</v>
      </c>
      <c r="E65" s="78">
        <f t="shared" si="5"/>
        <v>24</v>
      </c>
      <c r="F65" s="136">
        <f t="shared" si="4"/>
        <v>18</v>
      </c>
      <c r="G65" s="142">
        <v>14</v>
      </c>
      <c r="H65" s="78">
        <v>4</v>
      </c>
      <c r="I65" s="136">
        <f t="shared" si="3"/>
        <v>51</v>
      </c>
      <c r="J65" s="142">
        <v>31</v>
      </c>
      <c r="K65" s="79">
        <v>20</v>
      </c>
    </row>
    <row r="66" spans="1:11" s="84" customFormat="1" ht="18" customHeight="1" x14ac:dyDescent="0.2">
      <c r="A66" s="80">
        <v>57</v>
      </c>
      <c r="B66" s="81" t="s">
        <v>82</v>
      </c>
      <c r="C66" s="137">
        <f t="shared" si="1"/>
        <v>58</v>
      </c>
      <c r="D66" s="143">
        <f t="shared" si="5"/>
        <v>34</v>
      </c>
      <c r="E66" s="82">
        <f t="shared" si="5"/>
        <v>24</v>
      </c>
      <c r="F66" s="137">
        <f t="shared" si="4"/>
        <v>16</v>
      </c>
      <c r="G66" s="143">
        <v>8</v>
      </c>
      <c r="H66" s="82">
        <v>8</v>
      </c>
      <c r="I66" s="137">
        <f t="shared" si="3"/>
        <v>42</v>
      </c>
      <c r="J66" s="143">
        <v>26</v>
      </c>
      <c r="K66" s="83">
        <v>16</v>
      </c>
    </row>
    <row r="67" spans="1:11" x14ac:dyDescent="0.2">
      <c r="A67" s="77">
        <v>58</v>
      </c>
      <c r="B67" s="72" t="s">
        <v>61</v>
      </c>
      <c r="C67" s="136">
        <f t="shared" si="1"/>
        <v>47</v>
      </c>
      <c r="D67" s="142">
        <f t="shared" si="5"/>
        <v>33</v>
      </c>
      <c r="E67" s="78">
        <f t="shared" si="5"/>
        <v>14</v>
      </c>
      <c r="F67" s="136">
        <f t="shared" si="4"/>
        <v>25</v>
      </c>
      <c r="G67" s="142">
        <v>15</v>
      </c>
      <c r="H67" s="78">
        <v>10</v>
      </c>
      <c r="I67" s="136">
        <f t="shared" si="3"/>
        <v>22</v>
      </c>
      <c r="J67" s="142">
        <v>18</v>
      </c>
      <c r="K67" s="79">
        <v>4</v>
      </c>
    </row>
    <row r="68" spans="1:11" x14ac:dyDescent="0.2">
      <c r="A68" s="77">
        <v>59</v>
      </c>
      <c r="B68" s="72" t="s">
        <v>62</v>
      </c>
      <c r="C68" s="136">
        <f t="shared" si="1"/>
        <v>37</v>
      </c>
      <c r="D68" s="142">
        <f t="shared" si="5"/>
        <v>29</v>
      </c>
      <c r="E68" s="78">
        <f t="shared" si="5"/>
        <v>8</v>
      </c>
      <c r="F68" s="136">
        <f t="shared" si="4"/>
        <v>11</v>
      </c>
      <c r="G68" s="142">
        <v>8</v>
      </c>
      <c r="H68" s="78">
        <v>3</v>
      </c>
      <c r="I68" s="136">
        <f t="shared" si="3"/>
        <v>26</v>
      </c>
      <c r="J68" s="142">
        <v>21</v>
      </c>
      <c r="K68" s="79">
        <v>5</v>
      </c>
    </row>
    <row r="69" spans="1:11" x14ac:dyDescent="0.2">
      <c r="A69" s="77">
        <v>60</v>
      </c>
      <c r="B69" s="72" t="s">
        <v>63</v>
      </c>
      <c r="C69" s="136">
        <f t="shared" si="1"/>
        <v>33</v>
      </c>
      <c r="D69" s="142">
        <f t="shared" si="5"/>
        <v>25</v>
      </c>
      <c r="E69" s="78">
        <f t="shared" si="5"/>
        <v>8</v>
      </c>
      <c r="F69" s="136">
        <f t="shared" si="4"/>
        <v>9</v>
      </c>
      <c r="G69" s="142">
        <v>7</v>
      </c>
      <c r="H69" s="78">
        <v>2</v>
      </c>
      <c r="I69" s="136">
        <f t="shared" si="3"/>
        <v>24</v>
      </c>
      <c r="J69" s="142">
        <v>18</v>
      </c>
      <c r="K69" s="79">
        <v>6</v>
      </c>
    </row>
    <row r="70" spans="1:11" x14ac:dyDescent="0.2">
      <c r="A70" s="77">
        <v>61</v>
      </c>
      <c r="B70" s="72" t="s">
        <v>64</v>
      </c>
      <c r="C70" s="136">
        <f t="shared" si="1"/>
        <v>27</v>
      </c>
      <c r="D70" s="142">
        <f t="shared" si="5"/>
        <v>20</v>
      </c>
      <c r="E70" s="78">
        <f t="shared" si="5"/>
        <v>7</v>
      </c>
      <c r="F70" s="136">
        <f t="shared" si="4"/>
        <v>11</v>
      </c>
      <c r="G70" s="142">
        <v>9</v>
      </c>
      <c r="H70" s="78">
        <v>2</v>
      </c>
      <c r="I70" s="136">
        <f t="shared" si="3"/>
        <v>16</v>
      </c>
      <c r="J70" s="142">
        <v>11</v>
      </c>
      <c r="K70" s="79">
        <v>5</v>
      </c>
    </row>
    <row r="71" spans="1:11" s="84" customFormat="1" ht="18" customHeight="1" x14ac:dyDescent="0.2">
      <c r="A71" s="80">
        <v>62</v>
      </c>
      <c r="B71" s="81" t="s">
        <v>65</v>
      </c>
      <c r="C71" s="137">
        <f t="shared" si="1"/>
        <v>13</v>
      </c>
      <c r="D71" s="143">
        <f t="shared" si="5"/>
        <v>10</v>
      </c>
      <c r="E71" s="82">
        <f t="shared" si="5"/>
        <v>3</v>
      </c>
      <c r="F71" s="137">
        <f t="shared" si="4"/>
        <v>1</v>
      </c>
      <c r="G71" s="143">
        <v>1</v>
      </c>
      <c r="H71" s="82">
        <v>0</v>
      </c>
      <c r="I71" s="137">
        <f t="shared" si="3"/>
        <v>12</v>
      </c>
      <c r="J71" s="143">
        <v>9</v>
      </c>
      <c r="K71" s="83">
        <v>3</v>
      </c>
    </row>
    <row r="72" spans="1:11" s="84" customFormat="1" ht="18" customHeight="1" x14ac:dyDescent="0.2">
      <c r="A72" s="89">
        <v>63</v>
      </c>
      <c r="B72" s="90" t="s">
        <v>123</v>
      </c>
      <c r="C72" s="139">
        <f t="shared" si="1"/>
        <v>81</v>
      </c>
      <c r="D72" s="145">
        <f t="shared" si="5"/>
        <v>65</v>
      </c>
      <c r="E72" s="91">
        <f t="shared" si="5"/>
        <v>16</v>
      </c>
      <c r="F72" s="139">
        <f t="shared" si="4"/>
        <v>22</v>
      </c>
      <c r="G72" s="145">
        <v>17</v>
      </c>
      <c r="H72" s="91">
        <v>5</v>
      </c>
      <c r="I72" s="139">
        <f t="shared" si="3"/>
        <v>59</v>
      </c>
      <c r="J72" s="145">
        <v>48</v>
      </c>
      <c r="K72" s="92">
        <v>11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RowHeight="12.75" x14ac:dyDescent="0.2"/>
  <cols>
    <col min="1" max="1" width="4.140625" style="246" customWidth="1"/>
    <col min="2" max="2" width="12.85546875" style="246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5"/>
      <c r="B1" s="230"/>
      <c r="C1" s="38"/>
      <c r="L1" s="216"/>
    </row>
    <row r="2" spans="1:12" ht="30" customHeight="1" x14ac:dyDescent="0.3">
      <c r="A2" s="4" t="s">
        <v>349</v>
      </c>
      <c r="B2" s="231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4.95" customHeight="1" x14ac:dyDescent="0.2">
      <c r="A3" s="232"/>
      <c r="B3" s="232"/>
      <c r="C3" s="233"/>
      <c r="D3" s="233"/>
      <c r="E3" s="233"/>
      <c r="F3" s="233"/>
      <c r="G3" s="233"/>
      <c r="H3" s="233"/>
      <c r="I3" s="40"/>
      <c r="J3" s="233"/>
      <c r="K3" s="233"/>
      <c r="L3" s="40" t="s">
        <v>330</v>
      </c>
    </row>
    <row r="4" spans="1:12" ht="18" customHeight="1" x14ac:dyDescent="0.2">
      <c r="A4" s="380" t="s">
        <v>84</v>
      </c>
      <c r="B4" s="383" t="s">
        <v>294</v>
      </c>
      <c r="C4" s="384"/>
      <c r="D4" s="389" t="s">
        <v>200</v>
      </c>
      <c r="E4" s="390"/>
      <c r="F4" s="384"/>
      <c r="G4" s="234" t="s">
        <v>243</v>
      </c>
      <c r="H4" s="234"/>
      <c r="I4" s="234"/>
      <c r="J4" s="234"/>
      <c r="K4" s="234"/>
      <c r="L4" s="235"/>
    </row>
    <row r="5" spans="1:12" ht="18" customHeight="1" x14ac:dyDescent="0.2">
      <c r="A5" s="381"/>
      <c r="B5" s="385"/>
      <c r="C5" s="386"/>
      <c r="D5" s="387"/>
      <c r="E5" s="391"/>
      <c r="F5" s="388"/>
      <c r="G5" s="236" t="s">
        <v>85</v>
      </c>
      <c r="H5" s="236"/>
      <c r="I5" s="237"/>
      <c r="J5" s="236" t="s">
        <v>3</v>
      </c>
      <c r="K5" s="236"/>
      <c r="L5" s="237"/>
    </row>
    <row r="6" spans="1:12" ht="18" customHeight="1" x14ac:dyDescent="0.2">
      <c r="A6" s="382"/>
      <c r="B6" s="387"/>
      <c r="C6" s="388"/>
      <c r="D6" s="273" t="s">
        <v>5</v>
      </c>
      <c r="E6" s="274" t="s">
        <v>87</v>
      </c>
      <c r="F6" s="263" t="s">
        <v>88</v>
      </c>
      <c r="G6" s="273" t="s">
        <v>5</v>
      </c>
      <c r="H6" s="274" t="s">
        <v>87</v>
      </c>
      <c r="I6" s="263" t="s">
        <v>88</v>
      </c>
      <c r="J6" s="273" t="s">
        <v>5</v>
      </c>
      <c r="K6" s="274" t="s">
        <v>87</v>
      </c>
      <c r="L6" s="263" t="s">
        <v>88</v>
      </c>
    </row>
    <row r="7" spans="1:12" ht="20.100000000000001" customHeight="1" x14ac:dyDescent="0.2">
      <c r="A7" s="292">
        <v>1</v>
      </c>
      <c r="B7" s="238"/>
      <c r="C7" s="239">
        <v>2014</v>
      </c>
      <c r="D7" s="267">
        <v>588727</v>
      </c>
      <c r="E7" s="270">
        <v>346608</v>
      </c>
      <c r="F7" s="240">
        <v>242119</v>
      </c>
      <c r="G7" s="267">
        <v>386877</v>
      </c>
      <c r="H7" s="270">
        <v>258872</v>
      </c>
      <c r="I7" s="241">
        <v>128005</v>
      </c>
      <c r="J7" s="267">
        <v>201850</v>
      </c>
      <c r="K7" s="270">
        <v>87736</v>
      </c>
      <c r="L7" s="241">
        <v>114114</v>
      </c>
    </row>
    <row r="8" spans="1:12" s="125" customFormat="1" ht="19.5" customHeight="1" x14ac:dyDescent="0.2">
      <c r="A8" s="292">
        <v>2</v>
      </c>
      <c r="B8" s="242"/>
      <c r="C8" s="239">
        <f>C7+1</f>
        <v>2015</v>
      </c>
      <c r="D8" s="268">
        <v>615683</v>
      </c>
      <c r="E8" s="271">
        <v>361778</v>
      </c>
      <c r="F8" s="243">
        <v>253905</v>
      </c>
      <c r="G8" s="268">
        <v>401880</v>
      </c>
      <c r="H8" s="271">
        <v>268717</v>
      </c>
      <c r="I8" s="243">
        <v>133163</v>
      </c>
      <c r="J8" s="268">
        <v>213803</v>
      </c>
      <c r="K8" s="271">
        <v>93061</v>
      </c>
      <c r="L8" s="243">
        <v>120742</v>
      </c>
    </row>
    <row r="9" spans="1:12" s="125" customFormat="1" ht="19.5" customHeight="1" x14ac:dyDescent="0.2">
      <c r="A9" s="292">
        <v>3</v>
      </c>
      <c r="B9" s="242"/>
      <c r="C9" s="239">
        <f>C7+2</f>
        <v>2016</v>
      </c>
      <c r="D9" s="268">
        <v>651694</v>
      </c>
      <c r="E9" s="271">
        <v>385119</v>
      </c>
      <c r="F9" s="243">
        <v>266575</v>
      </c>
      <c r="G9" s="268">
        <v>424219</v>
      </c>
      <c r="H9" s="271">
        <v>285781</v>
      </c>
      <c r="I9" s="243">
        <v>138438</v>
      </c>
      <c r="J9" s="268">
        <v>227475</v>
      </c>
      <c r="K9" s="271">
        <v>99338</v>
      </c>
      <c r="L9" s="243">
        <v>128137</v>
      </c>
    </row>
    <row r="10" spans="1:12" s="125" customFormat="1" ht="19.5" customHeight="1" x14ac:dyDescent="0.2">
      <c r="A10" s="292">
        <v>4</v>
      </c>
      <c r="B10" s="242"/>
      <c r="C10" s="239">
        <f>C7+3</f>
        <v>2017</v>
      </c>
      <c r="D10" s="268">
        <v>698515</v>
      </c>
      <c r="E10" s="271">
        <v>415869</v>
      </c>
      <c r="F10" s="243">
        <v>282646</v>
      </c>
      <c r="G10" s="268">
        <v>454632</v>
      </c>
      <c r="H10" s="271">
        <v>308879</v>
      </c>
      <c r="I10" s="243">
        <v>145753</v>
      </c>
      <c r="J10" s="268">
        <v>243883</v>
      </c>
      <c r="K10" s="271">
        <v>106990</v>
      </c>
      <c r="L10" s="243">
        <v>136893</v>
      </c>
    </row>
    <row r="11" spans="1:12" s="125" customFormat="1" ht="19.5" customHeight="1" x14ac:dyDescent="0.2">
      <c r="A11" s="292">
        <v>5</v>
      </c>
      <c r="B11" s="242"/>
      <c r="C11" s="239">
        <f>C7+4</f>
        <v>2018</v>
      </c>
      <c r="D11" s="268">
        <v>752900</v>
      </c>
      <c r="E11" s="271">
        <v>451088</v>
      </c>
      <c r="F11" s="243">
        <v>301812</v>
      </c>
      <c r="G11" s="268">
        <v>489632</v>
      </c>
      <c r="H11" s="271">
        <v>335125</v>
      </c>
      <c r="I11" s="243">
        <v>154507</v>
      </c>
      <c r="J11" s="268">
        <v>263268</v>
      </c>
      <c r="K11" s="271">
        <v>115963</v>
      </c>
      <c r="L11" s="243">
        <v>147305</v>
      </c>
    </row>
    <row r="12" spans="1:12" s="125" customFormat="1" ht="35.1" customHeight="1" x14ac:dyDescent="0.2">
      <c r="A12" s="292">
        <v>6</v>
      </c>
      <c r="B12" s="244" t="s">
        <v>301</v>
      </c>
      <c r="C12" s="245">
        <f>C7+4</f>
        <v>2018</v>
      </c>
      <c r="D12" s="268">
        <v>762455</v>
      </c>
      <c r="E12" s="271">
        <v>462724</v>
      </c>
      <c r="F12" s="243">
        <v>299731</v>
      </c>
      <c r="G12" s="268">
        <v>490111</v>
      </c>
      <c r="H12" s="271">
        <v>342818</v>
      </c>
      <c r="I12" s="243">
        <v>147293</v>
      </c>
      <c r="J12" s="268">
        <v>272344</v>
      </c>
      <c r="K12" s="271">
        <v>119906</v>
      </c>
      <c r="L12" s="243">
        <v>152438</v>
      </c>
    </row>
    <row r="13" spans="1:12" s="125" customFormat="1" ht="19.149999999999999" customHeight="1" x14ac:dyDescent="0.2">
      <c r="A13" s="293">
        <v>7</v>
      </c>
      <c r="B13" s="244" t="s">
        <v>299</v>
      </c>
      <c r="C13" s="245"/>
      <c r="D13" s="268">
        <v>752664</v>
      </c>
      <c r="E13" s="271">
        <v>437362</v>
      </c>
      <c r="F13" s="243">
        <v>315302</v>
      </c>
      <c r="G13" s="268">
        <v>479161</v>
      </c>
      <c r="H13" s="271">
        <v>317098</v>
      </c>
      <c r="I13" s="243">
        <v>162063</v>
      </c>
      <c r="J13" s="268">
        <v>273503</v>
      </c>
      <c r="K13" s="271">
        <v>120264</v>
      </c>
      <c r="L13" s="243">
        <v>153239</v>
      </c>
    </row>
    <row r="14" spans="1:12" s="125" customFormat="1" ht="35.1" customHeight="1" x14ac:dyDescent="0.2">
      <c r="A14" s="292">
        <v>8</v>
      </c>
      <c r="B14" s="244" t="s">
        <v>295</v>
      </c>
      <c r="C14" s="245">
        <f>C7+5</f>
        <v>2019</v>
      </c>
      <c r="D14" s="268">
        <v>763262</v>
      </c>
      <c r="E14" s="271">
        <v>447517</v>
      </c>
      <c r="F14" s="243">
        <v>315745</v>
      </c>
      <c r="G14" s="268">
        <v>488917</v>
      </c>
      <c r="H14" s="271">
        <v>326643</v>
      </c>
      <c r="I14" s="243">
        <v>162274</v>
      </c>
      <c r="J14" s="268">
        <v>274345</v>
      </c>
      <c r="K14" s="271">
        <v>120874</v>
      </c>
      <c r="L14" s="243">
        <v>153471</v>
      </c>
    </row>
    <row r="15" spans="1:12" s="125" customFormat="1" ht="19.149999999999999" customHeight="1" x14ac:dyDescent="0.2">
      <c r="A15" s="293">
        <v>9</v>
      </c>
      <c r="B15" s="244" t="s">
        <v>296</v>
      </c>
      <c r="C15" s="245"/>
      <c r="D15" s="268">
        <v>780267</v>
      </c>
      <c r="E15" s="271">
        <v>461723</v>
      </c>
      <c r="F15" s="243">
        <v>318544</v>
      </c>
      <c r="G15" s="268">
        <v>503564</v>
      </c>
      <c r="H15" s="271">
        <v>339536</v>
      </c>
      <c r="I15" s="243">
        <v>164028</v>
      </c>
      <c r="J15" s="268">
        <v>276703</v>
      </c>
      <c r="K15" s="271">
        <v>122187</v>
      </c>
      <c r="L15" s="243">
        <v>154516</v>
      </c>
    </row>
    <row r="16" spans="1:12" s="125" customFormat="1" ht="19.149999999999999" customHeight="1" x14ac:dyDescent="0.2">
      <c r="A16" s="293">
        <v>10</v>
      </c>
      <c r="B16" s="244" t="s">
        <v>297</v>
      </c>
      <c r="C16" s="245"/>
      <c r="D16" s="268">
        <v>787562</v>
      </c>
      <c r="E16" s="271">
        <v>472988</v>
      </c>
      <c r="F16" s="243">
        <v>314574</v>
      </c>
      <c r="G16" s="268">
        <v>509443</v>
      </c>
      <c r="H16" s="271">
        <v>350045</v>
      </c>
      <c r="I16" s="243">
        <v>159398</v>
      </c>
      <c r="J16" s="268">
        <v>278119</v>
      </c>
      <c r="K16" s="271">
        <v>122943</v>
      </c>
      <c r="L16" s="243">
        <v>155176</v>
      </c>
    </row>
    <row r="17" spans="1:12" s="125" customFormat="1" ht="19.149999999999999" customHeight="1" x14ac:dyDescent="0.2">
      <c r="A17" s="293">
        <v>11</v>
      </c>
      <c r="B17" s="244" t="s">
        <v>298</v>
      </c>
      <c r="C17" s="245"/>
      <c r="D17" s="268">
        <v>779003</v>
      </c>
      <c r="E17" s="271">
        <v>472596</v>
      </c>
      <c r="F17" s="243">
        <v>306407</v>
      </c>
      <c r="G17" s="268">
        <v>500344</v>
      </c>
      <c r="H17" s="271">
        <v>349433</v>
      </c>
      <c r="I17" s="243">
        <v>150911</v>
      </c>
      <c r="J17" s="268">
        <v>278659</v>
      </c>
      <c r="K17" s="271">
        <v>123163</v>
      </c>
      <c r="L17" s="243">
        <v>155496</v>
      </c>
    </row>
    <row r="18" spans="1:12" s="125" customFormat="1" ht="19.149999999999999" customHeight="1" x14ac:dyDescent="0.2">
      <c r="A18" s="293">
        <v>12</v>
      </c>
      <c r="B18" s="244" t="s">
        <v>302</v>
      </c>
      <c r="C18" s="245"/>
      <c r="D18" s="268">
        <v>795846</v>
      </c>
      <c r="E18" s="271">
        <v>482172</v>
      </c>
      <c r="F18" s="243">
        <v>313674</v>
      </c>
      <c r="G18" s="268">
        <v>515395</v>
      </c>
      <c r="H18" s="271">
        <v>358053</v>
      </c>
      <c r="I18" s="243">
        <v>157342</v>
      </c>
      <c r="J18" s="268">
        <v>280451</v>
      </c>
      <c r="K18" s="271">
        <v>124119</v>
      </c>
      <c r="L18" s="243">
        <v>156332</v>
      </c>
    </row>
    <row r="19" spans="1:12" s="125" customFormat="1" ht="19.149999999999999" customHeight="1" x14ac:dyDescent="0.2">
      <c r="A19" s="293">
        <v>13</v>
      </c>
      <c r="B19" s="244" t="s">
        <v>303</v>
      </c>
      <c r="C19" s="245"/>
      <c r="D19" s="268">
        <v>816428</v>
      </c>
      <c r="E19" s="271">
        <v>493734</v>
      </c>
      <c r="F19" s="243">
        <v>322694</v>
      </c>
      <c r="G19" s="268">
        <v>534746</v>
      </c>
      <c r="H19" s="271">
        <v>369008</v>
      </c>
      <c r="I19" s="243">
        <v>165738</v>
      </c>
      <c r="J19" s="268">
        <v>281682</v>
      </c>
      <c r="K19" s="271">
        <v>124726</v>
      </c>
      <c r="L19" s="243">
        <v>156956</v>
      </c>
    </row>
    <row r="20" spans="1:12" s="125" customFormat="1" ht="19.149999999999999" customHeight="1" x14ac:dyDescent="0.2">
      <c r="A20" s="293">
        <v>14</v>
      </c>
      <c r="B20" s="244" t="s">
        <v>304</v>
      </c>
      <c r="C20" s="245"/>
      <c r="D20" s="268">
        <v>825734</v>
      </c>
      <c r="E20" s="271">
        <v>499494</v>
      </c>
      <c r="F20" s="243">
        <v>326240</v>
      </c>
      <c r="G20" s="268">
        <v>541735</v>
      </c>
      <c r="H20" s="271">
        <v>373525</v>
      </c>
      <c r="I20" s="243">
        <v>168210</v>
      </c>
      <c r="J20" s="268">
        <v>283999</v>
      </c>
      <c r="K20" s="271">
        <v>125969</v>
      </c>
      <c r="L20" s="243">
        <v>158030</v>
      </c>
    </row>
    <row r="21" spans="1:12" s="125" customFormat="1" ht="19.149999999999999" customHeight="1" x14ac:dyDescent="0.2">
      <c r="A21" s="293">
        <v>15</v>
      </c>
      <c r="B21" s="244" t="s">
        <v>305</v>
      </c>
      <c r="C21" s="245"/>
      <c r="D21" s="268">
        <v>817929</v>
      </c>
      <c r="E21" s="271">
        <v>495036</v>
      </c>
      <c r="F21" s="243">
        <v>322893</v>
      </c>
      <c r="G21" s="268">
        <v>534893</v>
      </c>
      <c r="H21" s="271">
        <v>369397</v>
      </c>
      <c r="I21" s="243">
        <v>165496</v>
      </c>
      <c r="J21" s="268">
        <v>283036</v>
      </c>
      <c r="K21" s="271">
        <v>125639</v>
      </c>
      <c r="L21" s="243">
        <v>157397</v>
      </c>
    </row>
    <row r="22" spans="1:12" s="125" customFormat="1" ht="19.149999999999999" customHeight="1" x14ac:dyDescent="0.2">
      <c r="A22" s="293">
        <v>16</v>
      </c>
      <c r="B22" s="244" t="s">
        <v>306</v>
      </c>
      <c r="C22" s="245"/>
      <c r="D22" s="268">
        <v>825779</v>
      </c>
      <c r="E22" s="271">
        <v>501165</v>
      </c>
      <c r="F22" s="243">
        <v>324614</v>
      </c>
      <c r="G22" s="268">
        <v>538760</v>
      </c>
      <c r="H22" s="271">
        <v>374192</v>
      </c>
      <c r="I22" s="243">
        <v>164568</v>
      </c>
      <c r="J22" s="268">
        <v>287019</v>
      </c>
      <c r="K22" s="271">
        <v>126973</v>
      </c>
      <c r="L22" s="243">
        <v>160046</v>
      </c>
    </row>
    <row r="23" spans="1:12" s="125" customFormat="1" ht="19.149999999999999" customHeight="1" x14ac:dyDescent="0.2">
      <c r="A23" s="293">
        <v>17</v>
      </c>
      <c r="B23" s="244" t="s">
        <v>300</v>
      </c>
      <c r="C23" s="245"/>
      <c r="D23" s="268">
        <v>807385</v>
      </c>
      <c r="E23" s="271">
        <v>490825</v>
      </c>
      <c r="F23" s="243">
        <v>316560</v>
      </c>
      <c r="G23" s="268">
        <v>516824</v>
      </c>
      <c r="H23" s="271">
        <v>362496</v>
      </c>
      <c r="I23" s="243">
        <v>154328</v>
      </c>
      <c r="J23" s="268">
        <v>290561</v>
      </c>
      <c r="K23" s="271">
        <v>128329</v>
      </c>
      <c r="L23" s="243">
        <v>162232</v>
      </c>
    </row>
    <row r="24" spans="1:12" s="38" customFormat="1" ht="24.95" customHeight="1" x14ac:dyDescent="0.2">
      <c r="A24" s="294">
        <v>18</v>
      </c>
      <c r="B24" s="264" t="s">
        <v>301</v>
      </c>
      <c r="C24" s="265"/>
      <c r="D24" s="269">
        <v>799744</v>
      </c>
      <c r="E24" s="272">
        <v>482937</v>
      </c>
      <c r="F24" s="266">
        <v>316807</v>
      </c>
      <c r="G24" s="269">
        <v>506550</v>
      </c>
      <c r="H24" s="272">
        <v>353655</v>
      </c>
      <c r="I24" s="266">
        <v>152895</v>
      </c>
      <c r="J24" s="269">
        <v>293194</v>
      </c>
      <c r="K24" s="272">
        <v>129282</v>
      </c>
      <c r="L24" s="266">
        <v>163912</v>
      </c>
    </row>
    <row r="26" spans="1:12" x14ac:dyDescent="0.2">
      <c r="D26" s="247"/>
      <c r="E26" s="247"/>
      <c r="F26" s="247"/>
      <c r="G26" s="247"/>
      <c r="H26" s="247"/>
      <c r="I26" s="247"/>
      <c r="J26" s="247"/>
      <c r="K26" s="247"/>
      <c r="L26" s="247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329</v>
      </c>
    </row>
    <row r="5" spans="1:12" ht="50.1" customHeight="1" x14ac:dyDescent="0.25">
      <c r="A5" s="97" t="s">
        <v>84</v>
      </c>
      <c r="B5" s="12" t="s">
        <v>92</v>
      </c>
      <c r="C5" s="13" t="s">
        <v>93</v>
      </c>
      <c r="D5" s="112" t="s">
        <v>94</v>
      </c>
      <c r="E5" s="113" t="s">
        <v>218</v>
      </c>
      <c r="F5" s="114" t="s">
        <v>219</v>
      </c>
      <c r="G5" s="113" t="s">
        <v>220</v>
      </c>
      <c r="H5" s="114" t="s">
        <v>221</v>
      </c>
      <c r="I5" s="114" t="s">
        <v>222</v>
      </c>
      <c r="J5" s="114" t="s">
        <v>223</v>
      </c>
      <c r="K5" s="114" t="s">
        <v>95</v>
      </c>
      <c r="L5" s="12" t="s">
        <v>224</v>
      </c>
    </row>
    <row r="6" spans="1:12" s="28" customFormat="1" ht="42" customHeight="1" x14ac:dyDescent="0.2">
      <c r="A6" s="41">
        <v>1</v>
      </c>
      <c r="B6" s="14" t="s">
        <v>197</v>
      </c>
      <c r="C6" s="15">
        <v>799744</v>
      </c>
      <c r="D6" s="100">
        <v>249298</v>
      </c>
      <c r="E6" s="106">
        <v>117318</v>
      </c>
      <c r="F6" s="106">
        <v>26869</v>
      </c>
      <c r="G6" s="106">
        <v>117750</v>
      </c>
      <c r="H6" s="106">
        <v>86739</v>
      </c>
      <c r="I6" s="106">
        <v>30844</v>
      </c>
      <c r="J6" s="106">
        <v>57141</v>
      </c>
      <c r="K6" s="106">
        <v>72602</v>
      </c>
      <c r="L6" s="15">
        <v>41183</v>
      </c>
    </row>
    <row r="7" spans="1:12" s="29" customFormat="1" ht="26.1" customHeight="1" x14ac:dyDescent="0.25">
      <c r="A7" s="42">
        <v>2</v>
      </c>
      <c r="B7" s="16" t="s">
        <v>96</v>
      </c>
      <c r="C7" s="17">
        <v>482937</v>
      </c>
      <c r="D7" s="101">
        <v>137517</v>
      </c>
      <c r="E7" s="107">
        <v>77611</v>
      </c>
      <c r="F7" s="107">
        <v>16745</v>
      </c>
      <c r="G7" s="107">
        <v>76068</v>
      </c>
      <c r="H7" s="107">
        <v>55554</v>
      </c>
      <c r="I7" s="107">
        <v>19418</v>
      </c>
      <c r="J7" s="107">
        <v>33086</v>
      </c>
      <c r="K7" s="107">
        <v>41790</v>
      </c>
      <c r="L7" s="17">
        <v>25148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316807</v>
      </c>
      <c r="D8" s="102">
        <v>111781</v>
      </c>
      <c r="E8" s="108">
        <v>39707</v>
      </c>
      <c r="F8" s="108">
        <v>10124</v>
      </c>
      <c r="G8" s="108">
        <v>41682</v>
      </c>
      <c r="H8" s="108">
        <v>31185</v>
      </c>
      <c r="I8" s="108">
        <v>11426</v>
      </c>
      <c r="J8" s="108">
        <v>24055</v>
      </c>
      <c r="K8" s="108">
        <v>30812</v>
      </c>
      <c r="L8" s="19">
        <v>16035</v>
      </c>
    </row>
    <row r="9" spans="1:12" s="31" customFormat="1" ht="44.1" customHeight="1" thickTop="1" x14ac:dyDescent="0.2">
      <c r="A9" s="41">
        <v>4</v>
      </c>
      <c r="B9" s="20" t="s">
        <v>98</v>
      </c>
      <c r="C9" s="15">
        <v>506550</v>
      </c>
      <c r="D9" s="103">
        <v>125929</v>
      </c>
      <c r="E9" s="109">
        <v>84920</v>
      </c>
      <c r="F9" s="109">
        <v>20268</v>
      </c>
      <c r="G9" s="109">
        <v>88011</v>
      </c>
      <c r="H9" s="109">
        <v>60829</v>
      </c>
      <c r="I9" s="109">
        <v>20710</v>
      </c>
      <c r="J9" s="109">
        <v>35360</v>
      </c>
      <c r="K9" s="109">
        <v>45311</v>
      </c>
      <c r="L9" s="15">
        <v>25212</v>
      </c>
    </row>
    <row r="10" spans="1:12" s="30" customFormat="1" ht="26.1" customHeight="1" x14ac:dyDescent="0.2">
      <c r="A10" s="42">
        <v>5</v>
      </c>
      <c r="B10" s="16" t="s">
        <v>96</v>
      </c>
      <c r="C10" s="17">
        <v>353655</v>
      </c>
      <c r="D10" s="101">
        <v>83206</v>
      </c>
      <c r="E10" s="107">
        <v>63023</v>
      </c>
      <c r="F10" s="107">
        <v>14566</v>
      </c>
      <c r="G10" s="107">
        <v>62955</v>
      </c>
      <c r="H10" s="107">
        <v>43757</v>
      </c>
      <c r="I10" s="107">
        <v>14839</v>
      </c>
      <c r="J10" s="107">
        <v>23459</v>
      </c>
      <c r="K10" s="107">
        <v>30055</v>
      </c>
      <c r="L10" s="17">
        <v>17795</v>
      </c>
    </row>
    <row r="11" spans="1:12" s="30" customFormat="1" ht="30" customHeight="1" x14ac:dyDescent="0.2">
      <c r="A11" s="42">
        <v>6</v>
      </c>
      <c r="B11" s="16" t="s">
        <v>97</v>
      </c>
      <c r="C11" s="17">
        <v>152895</v>
      </c>
      <c r="D11" s="101">
        <v>42723</v>
      </c>
      <c r="E11" s="107">
        <v>21897</v>
      </c>
      <c r="F11" s="107">
        <v>5702</v>
      </c>
      <c r="G11" s="107">
        <v>25056</v>
      </c>
      <c r="H11" s="107">
        <v>17072</v>
      </c>
      <c r="I11" s="107">
        <v>5871</v>
      </c>
      <c r="J11" s="107">
        <v>11901</v>
      </c>
      <c r="K11" s="107">
        <v>15256</v>
      </c>
      <c r="L11" s="17">
        <v>7417</v>
      </c>
    </row>
    <row r="12" spans="1:12" s="31" customFormat="1" ht="42.95" customHeight="1" x14ac:dyDescent="0.2">
      <c r="A12" s="41">
        <v>7</v>
      </c>
      <c r="B12" s="20" t="s">
        <v>216</v>
      </c>
      <c r="C12" s="15">
        <v>293194</v>
      </c>
      <c r="D12" s="103">
        <v>123369</v>
      </c>
      <c r="E12" s="109">
        <v>32398</v>
      </c>
      <c r="F12" s="109">
        <v>6601</v>
      </c>
      <c r="G12" s="109">
        <v>29739</v>
      </c>
      <c r="H12" s="109">
        <v>25910</v>
      </c>
      <c r="I12" s="109">
        <v>10134</v>
      </c>
      <c r="J12" s="109">
        <v>21781</v>
      </c>
      <c r="K12" s="109">
        <v>27291</v>
      </c>
      <c r="L12" s="15">
        <v>15971</v>
      </c>
    </row>
    <row r="13" spans="1:12" s="30" customFormat="1" ht="26.1" customHeight="1" x14ac:dyDescent="0.2">
      <c r="A13" s="42">
        <v>8</v>
      </c>
      <c r="B13" s="16" t="s">
        <v>96</v>
      </c>
      <c r="C13" s="17">
        <v>129282</v>
      </c>
      <c r="D13" s="101">
        <v>54311</v>
      </c>
      <c r="E13" s="107">
        <v>14588</v>
      </c>
      <c r="F13" s="107">
        <v>2179</v>
      </c>
      <c r="G13" s="107">
        <v>13113</v>
      </c>
      <c r="H13" s="107">
        <v>11797</v>
      </c>
      <c r="I13" s="107">
        <v>4579</v>
      </c>
      <c r="J13" s="107">
        <v>9627</v>
      </c>
      <c r="K13" s="107">
        <v>11735</v>
      </c>
      <c r="L13" s="17">
        <v>7353</v>
      </c>
    </row>
    <row r="14" spans="1:12" s="33" customFormat="1" ht="30" customHeight="1" x14ac:dyDescent="0.2">
      <c r="A14" s="45">
        <v>9</v>
      </c>
      <c r="B14" s="23" t="s">
        <v>97</v>
      </c>
      <c r="C14" s="24">
        <v>163912</v>
      </c>
      <c r="D14" s="105">
        <v>69058</v>
      </c>
      <c r="E14" s="111">
        <v>17810</v>
      </c>
      <c r="F14" s="111">
        <v>4422</v>
      </c>
      <c r="G14" s="111">
        <v>16626</v>
      </c>
      <c r="H14" s="111">
        <v>14113</v>
      </c>
      <c r="I14" s="111">
        <v>5555</v>
      </c>
      <c r="J14" s="111">
        <v>12154</v>
      </c>
      <c r="K14" s="111">
        <v>15556</v>
      </c>
      <c r="L14" s="24">
        <v>8618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RowHeight="12.75" x14ac:dyDescent="0.2"/>
  <cols>
    <col min="1" max="1" width="4" style="96" customWidth="1"/>
    <col min="2" max="2" width="44.7109375" style="96" customWidth="1"/>
    <col min="3" max="3" width="22" style="96" customWidth="1"/>
    <col min="4" max="16384" width="11.42578125" style="96"/>
  </cols>
  <sheetData>
    <row r="1" spans="1:3" ht="11.25" customHeight="1" x14ac:dyDescent="0.25">
      <c r="A1" s="155"/>
      <c r="B1" s="156"/>
      <c r="C1" s="156"/>
    </row>
    <row r="2" spans="1:3" ht="20.100000000000001" customHeight="1" x14ac:dyDescent="0.25">
      <c r="A2" s="157" t="s">
        <v>202</v>
      </c>
      <c r="B2" s="156"/>
      <c r="C2" s="156"/>
    </row>
    <row r="3" spans="1:3" ht="20.100000000000001" customHeight="1" x14ac:dyDescent="0.25">
      <c r="A3" s="156" t="s">
        <v>370</v>
      </c>
      <c r="B3" s="156"/>
      <c r="C3" s="156"/>
    </row>
    <row r="4" spans="1:3" ht="18" customHeight="1" x14ac:dyDescent="0.2">
      <c r="A4" s="158"/>
      <c r="B4" s="158"/>
      <c r="C4" s="159" t="s">
        <v>211</v>
      </c>
    </row>
    <row r="5" spans="1:3" ht="39.950000000000003" customHeight="1" x14ac:dyDescent="0.2">
      <c r="A5" s="211" t="s">
        <v>84</v>
      </c>
      <c r="B5" s="160" t="s">
        <v>89</v>
      </c>
      <c r="C5" s="212" t="s">
        <v>241</v>
      </c>
    </row>
    <row r="6" spans="1:3" ht="24" customHeight="1" x14ac:dyDescent="0.2">
      <c r="A6" s="204">
        <v>1</v>
      </c>
      <c r="B6" s="162" t="s">
        <v>242</v>
      </c>
      <c r="C6" s="161">
        <v>799744</v>
      </c>
    </row>
    <row r="7" spans="1:3" ht="15.95" customHeight="1" x14ac:dyDescent="0.2">
      <c r="A7" s="205">
        <v>2</v>
      </c>
      <c r="B7" s="164" t="s">
        <v>126</v>
      </c>
      <c r="C7" s="163">
        <v>714639</v>
      </c>
    </row>
    <row r="8" spans="1:3" ht="14.1" customHeight="1" x14ac:dyDescent="0.2">
      <c r="A8" s="206">
        <v>3</v>
      </c>
      <c r="B8" s="166" t="s">
        <v>127</v>
      </c>
      <c r="C8" s="165">
        <v>148777</v>
      </c>
    </row>
    <row r="9" spans="1:3" ht="12.75" customHeight="1" x14ac:dyDescent="0.2">
      <c r="A9" s="207">
        <v>4</v>
      </c>
      <c r="B9" s="168" t="s">
        <v>128</v>
      </c>
      <c r="C9" s="167">
        <v>1044</v>
      </c>
    </row>
    <row r="10" spans="1:3" ht="12.75" customHeight="1" x14ac:dyDescent="0.2">
      <c r="A10" s="207">
        <v>5</v>
      </c>
      <c r="B10" s="168" t="s">
        <v>132</v>
      </c>
      <c r="C10" s="167">
        <v>544</v>
      </c>
    </row>
    <row r="11" spans="1:3" ht="12.75" customHeight="1" x14ac:dyDescent="0.2">
      <c r="A11" s="207">
        <v>6</v>
      </c>
      <c r="B11" s="168" t="s">
        <v>102</v>
      </c>
      <c r="C11" s="167">
        <v>105534</v>
      </c>
    </row>
    <row r="12" spans="1:3" ht="12.75" customHeight="1" x14ac:dyDescent="0.2">
      <c r="A12" s="207">
        <v>7</v>
      </c>
      <c r="B12" s="168" t="s">
        <v>138</v>
      </c>
      <c r="C12" s="167">
        <v>677</v>
      </c>
    </row>
    <row r="13" spans="1:3" ht="12.75" customHeight="1" x14ac:dyDescent="0.2">
      <c r="A13" s="207">
        <v>8</v>
      </c>
      <c r="B13" s="168" t="s">
        <v>129</v>
      </c>
      <c r="C13" s="167">
        <v>3604</v>
      </c>
    </row>
    <row r="14" spans="1:3" ht="12.75" customHeight="1" x14ac:dyDescent="0.2">
      <c r="A14" s="207">
        <v>9</v>
      </c>
      <c r="B14" s="168" t="s">
        <v>135</v>
      </c>
      <c r="C14" s="167">
        <v>3854</v>
      </c>
    </row>
    <row r="15" spans="1:3" ht="12.75" customHeight="1" x14ac:dyDescent="0.2">
      <c r="A15" s="207">
        <v>10</v>
      </c>
      <c r="B15" s="168" t="s">
        <v>134</v>
      </c>
      <c r="C15" s="167">
        <v>4174</v>
      </c>
    </row>
    <row r="16" spans="1:3" ht="12.75" customHeight="1" x14ac:dyDescent="0.2">
      <c r="A16" s="207">
        <v>11</v>
      </c>
      <c r="B16" s="168" t="s">
        <v>133</v>
      </c>
      <c r="C16" s="167">
        <v>769</v>
      </c>
    </row>
    <row r="17" spans="1:3" ht="12.75" customHeight="1" x14ac:dyDescent="0.2">
      <c r="A17" s="207">
        <v>12</v>
      </c>
      <c r="B17" s="168" t="s">
        <v>106</v>
      </c>
      <c r="C17" s="167">
        <v>17630</v>
      </c>
    </row>
    <row r="18" spans="1:3" ht="12.75" customHeight="1" x14ac:dyDescent="0.2">
      <c r="A18" s="207">
        <v>13</v>
      </c>
      <c r="B18" s="168" t="s">
        <v>130</v>
      </c>
      <c r="C18" s="167">
        <v>410</v>
      </c>
    </row>
    <row r="19" spans="1:3" ht="12.75" customHeight="1" x14ac:dyDescent="0.2">
      <c r="A19" s="207">
        <v>14</v>
      </c>
      <c r="B19" s="168" t="s">
        <v>131</v>
      </c>
      <c r="C19" s="167">
        <v>3462</v>
      </c>
    </row>
    <row r="20" spans="1:3" ht="12.75" customHeight="1" x14ac:dyDescent="0.2">
      <c r="A20" s="207">
        <v>15</v>
      </c>
      <c r="B20" s="168" t="s">
        <v>136</v>
      </c>
      <c r="C20" s="167">
        <v>2142</v>
      </c>
    </row>
    <row r="21" spans="1:3" ht="12.75" customHeight="1" x14ac:dyDescent="0.2">
      <c r="A21" s="207">
        <v>16</v>
      </c>
      <c r="B21" s="168" t="s">
        <v>139</v>
      </c>
      <c r="C21" s="167">
        <v>1125</v>
      </c>
    </row>
    <row r="22" spans="1:3" ht="12.75" customHeight="1" x14ac:dyDescent="0.2">
      <c r="A22" s="208">
        <v>17</v>
      </c>
      <c r="B22" s="170" t="s">
        <v>137</v>
      </c>
      <c r="C22" s="169">
        <v>3808</v>
      </c>
    </row>
    <row r="23" spans="1:3" ht="14.1" customHeight="1" x14ac:dyDescent="0.2">
      <c r="A23" s="206">
        <v>18</v>
      </c>
      <c r="B23" s="166" t="s">
        <v>363</v>
      </c>
      <c r="C23" s="165">
        <v>331401</v>
      </c>
    </row>
    <row r="24" spans="1:3" ht="12.75" customHeight="1" x14ac:dyDescent="0.2">
      <c r="A24" s="207">
        <v>19</v>
      </c>
      <c r="B24" s="168" t="s">
        <v>149</v>
      </c>
      <c r="C24" s="167">
        <v>14290</v>
      </c>
    </row>
    <row r="25" spans="1:3" ht="12.75" customHeight="1" x14ac:dyDescent="0.2">
      <c r="A25" s="207">
        <v>20</v>
      </c>
      <c r="B25" s="168" t="s">
        <v>140</v>
      </c>
      <c r="C25" s="167">
        <v>258</v>
      </c>
    </row>
    <row r="26" spans="1:3" ht="12.75" customHeight="1" x14ac:dyDescent="0.2">
      <c r="A26" s="207">
        <v>21</v>
      </c>
      <c r="B26" s="168" t="s">
        <v>151</v>
      </c>
      <c r="C26" s="167">
        <v>34620</v>
      </c>
    </row>
    <row r="27" spans="1:3" ht="12.75" customHeight="1" x14ac:dyDescent="0.2">
      <c r="A27" s="207">
        <v>22</v>
      </c>
      <c r="B27" s="168" t="s">
        <v>141</v>
      </c>
      <c r="C27" s="167">
        <v>718</v>
      </c>
    </row>
    <row r="28" spans="1:3" ht="12.75" customHeight="1" x14ac:dyDescent="0.2">
      <c r="A28" s="207">
        <v>23</v>
      </c>
      <c r="B28" s="168" t="s">
        <v>142</v>
      </c>
      <c r="C28" s="167">
        <v>812</v>
      </c>
    </row>
    <row r="29" spans="1:3" ht="12.75" customHeight="1" x14ac:dyDescent="0.2">
      <c r="A29" s="207">
        <v>24</v>
      </c>
      <c r="B29" s="168" t="s">
        <v>143</v>
      </c>
      <c r="C29" s="167">
        <v>41</v>
      </c>
    </row>
    <row r="30" spans="1:3" ht="12.75" customHeight="1" x14ac:dyDescent="0.2">
      <c r="A30" s="207">
        <v>25</v>
      </c>
      <c r="B30" s="168" t="s">
        <v>103</v>
      </c>
      <c r="C30" s="167">
        <v>43562</v>
      </c>
    </row>
    <row r="31" spans="1:3" ht="12.75" customHeight="1" x14ac:dyDescent="0.2">
      <c r="A31" s="207">
        <v>26</v>
      </c>
      <c r="B31" s="168" t="s">
        <v>105</v>
      </c>
      <c r="C31" s="167">
        <v>63174</v>
      </c>
    </row>
    <row r="32" spans="1:3" ht="12.75" customHeight="1" x14ac:dyDescent="0.2">
      <c r="A32" s="207">
        <v>27</v>
      </c>
      <c r="B32" s="168" t="s">
        <v>147</v>
      </c>
      <c r="C32" s="167">
        <v>36695</v>
      </c>
    </row>
    <row r="33" spans="1:3" ht="12.75" customHeight="1" x14ac:dyDescent="0.2">
      <c r="A33" s="207">
        <v>28</v>
      </c>
      <c r="B33" s="168" t="s">
        <v>144</v>
      </c>
      <c r="C33" s="167">
        <v>25464</v>
      </c>
    </row>
    <row r="34" spans="1:3" ht="12.75" customHeight="1" x14ac:dyDescent="0.2">
      <c r="A34" s="207">
        <v>29</v>
      </c>
      <c r="B34" s="168" t="s">
        <v>146</v>
      </c>
      <c r="C34" s="167">
        <v>17422</v>
      </c>
    </row>
    <row r="35" spans="1:3" ht="12.75" customHeight="1" x14ac:dyDescent="0.2">
      <c r="A35" s="207">
        <v>30</v>
      </c>
      <c r="B35" s="171" t="s">
        <v>145</v>
      </c>
      <c r="C35" s="167">
        <v>1390</v>
      </c>
    </row>
    <row r="36" spans="1:3" ht="12.75" customHeight="1" x14ac:dyDescent="0.2">
      <c r="A36" s="207">
        <v>31</v>
      </c>
      <c r="B36" s="172" t="s">
        <v>104</v>
      </c>
      <c r="C36" s="167">
        <v>92855</v>
      </c>
    </row>
    <row r="37" spans="1:3" ht="12.75" customHeight="1" x14ac:dyDescent="0.2">
      <c r="A37" s="209">
        <v>32</v>
      </c>
      <c r="B37" s="174" t="s">
        <v>148</v>
      </c>
      <c r="C37" s="173">
        <v>100</v>
      </c>
    </row>
    <row r="38" spans="1:3" ht="14.1" customHeight="1" x14ac:dyDescent="0.2">
      <c r="A38" s="207">
        <v>33</v>
      </c>
      <c r="B38" s="175" t="s">
        <v>155</v>
      </c>
      <c r="C38" s="167">
        <v>1569</v>
      </c>
    </row>
    <row r="39" spans="1:3" ht="14.1" customHeight="1" x14ac:dyDescent="0.2">
      <c r="A39" s="207">
        <v>34</v>
      </c>
      <c r="B39" s="175" t="s">
        <v>152</v>
      </c>
      <c r="C39" s="167">
        <v>49365</v>
      </c>
    </row>
    <row r="40" spans="1:3" ht="14.1" customHeight="1" x14ac:dyDescent="0.2">
      <c r="A40" s="207">
        <v>35</v>
      </c>
      <c r="B40" s="175" t="s">
        <v>150</v>
      </c>
      <c r="C40" s="167">
        <v>49678</v>
      </c>
    </row>
    <row r="41" spans="1:3" ht="14.1" customHeight="1" x14ac:dyDescent="0.2">
      <c r="A41" s="207">
        <v>36</v>
      </c>
      <c r="B41" s="175" t="s">
        <v>364</v>
      </c>
      <c r="C41" s="167">
        <v>7326</v>
      </c>
    </row>
    <row r="42" spans="1:3" ht="14.1" customHeight="1" x14ac:dyDescent="0.2">
      <c r="A42" s="207">
        <v>37</v>
      </c>
      <c r="B42" s="175" t="s">
        <v>153</v>
      </c>
      <c r="C42" s="167">
        <v>8670</v>
      </c>
    </row>
    <row r="43" spans="1:3" ht="14.1" customHeight="1" x14ac:dyDescent="0.2">
      <c r="A43" s="207">
        <v>38</v>
      </c>
      <c r="B43" s="175" t="s">
        <v>196</v>
      </c>
      <c r="C43" s="167">
        <v>384</v>
      </c>
    </row>
    <row r="44" spans="1:3" ht="14.1" customHeight="1" x14ac:dyDescent="0.2">
      <c r="A44" s="207">
        <v>39</v>
      </c>
      <c r="B44" s="175" t="s">
        <v>156</v>
      </c>
      <c r="C44" s="167">
        <v>8858</v>
      </c>
    </row>
    <row r="45" spans="1:3" ht="14.1" customHeight="1" x14ac:dyDescent="0.2">
      <c r="A45" s="207">
        <v>40</v>
      </c>
      <c r="B45" s="175" t="s">
        <v>107</v>
      </c>
      <c r="C45" s="167">
        <v>3033</v>
      </c>
    </row>
    <row r="46" spans="1:3" ht="14.1" customHeight="1" x14ac:dyDescent="0.2">
      <c r="A46" s="207">
        <v>41</v>
      </c>
      <c r="B46" s="175" t="s">
        <v>195</v>
      </c>
      <c r="C46" s="167">
        <v>29977</v>
      </c>
    </row>
    <row r="47" spans="1:3" ht="14.1" customHeight="1" x14ac:dyDescent="0.2">
      <c r="A47" s="207">
        <v>42</v>
      </c>
      <c r="B47" s="175" t="s">
        <v>154</v>
      </c>
      <c r="C47" s="167">
        <v>5408</v>
      </c>
    </row>
    <row r="48" spans="1:3" ht="14.1" customHeight="1" x14ac:dyDescent="0.2">
      <c r="A48" s="207">
        <v>43</v>
      </c>
      <c r="B48" s="175" t="s">
        <v>101</v>
      </c>
      <c r="C48" s="167">
        <v>60258</v>
      </c>
    </row>
    <row r="49" spans="1:3" ht="14.1" customHeight="1" x14ac:dyDescent="0.2">
      <c r="A49" s="207">
        <v>44</v>
      </c>
      <c r="B49" s="175" t="s">
        <v>157</v>
      </c>
      <c r="C49" s="167">
        <v>4736</v>
      </c>
    </row>
    <row r="50" spans="1:3" ht="14.1" customHeight="1" x14ac:dyDescent="0.2">
      <c r="A50" s="207">
        <v>45</v>
      </c>
      <c r="B50" s="175" t="s">
        <v>158</v>
      </c>
      <c r="C50" s="167">
        <v>5199</v>
      </c>
    </row>
    <row r="51" spans="1:3" ht="15.95" customHeight="1" x14ac:dyDescent="0.2">
      <c r="A51" s="210">
        <v>46</v>
      </c>
      <c r="B51" s="177" t="s">
        <v>159</v>
      </c>
      <c r="C51" s="176">
        <v>55767</v>
      </c>
    </row>
    <row r="52" spans="1:3" ht="15.95" customHeight="1" x14ac:dyDescent="0.2">
      <c r="A52" s="210">
        <v>47</v>
      </c>
      <c r="B52" s="177" t="s">
        <v>160</v>
      </c>
      <c r="C52" s="176">
        <v>14066</v>
      </c>
    </row>
    <row r="53" spans="1:3" ht="15.95" customHeight="1" x14ac:dyDescent="0.2">
      <c r="A53" s="210">
        <v>48</v>
      </c>
      <c r="B53" s="177" t="s">
        <v>161</v>
      </c>
      <c r="C53" s="176">
        <v>9758</v>
      </c>
    </row>
    <row r="54" spans="1:3" ht="15.95" customHeight="1" x14ac:dyDescent="0.2">
      <c r="A54" s="210">
        <v>49</v>
      </c>
      <c r="B54" s="177" t="s">
        <v>162</v>
      </c>
      <c r="C54" s="176">
        <v>639</v>
      </c>
    </row>
    <row r="55" spans="1:3" ht="15.95" customHeight="1" x14ac:dyDescent="0.2">
      <c r="A55" s="210">
        <v>50</v>
      </c>
      <c r="B55" s="177" t="s">
        <v>163</v>
      </c>
      <c r="C55" s="176">
        <v>4875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RowHeight="12.75" x14ac:dyDescent="0.2"/>
  <cols>
    <col min="1" max="1" width="5.7109375" style="342" customWidth="1"/>
    <col min="2" max="2" width="44.5703125" style="316" bestFit="1" customWidth="1"/>
    <col min="3" max="12" width="14.7109375" style="316" customWidth="1"/>
    <col min="13" max="13" width="11.42578125" style="316"/>
    <col min="14" max="16" width="3.42578125" style="316" customWidth="1"/>
    <col min="17" max="16384" width="11.42578125" style="316"/>
  </cols>
  <sheetData>
    <row r="1" spans="1:16" s="307" customFormat="1" ht="10.15" customHeight="1" x14ac:dyDescent="0.2">
      <c r="A1" s="305"/>
      <c r="B1" s="306"/>
    </row>
    <row r="2" spans="1:16" s="310" customFormat="1" ht="29.25" customHeight="1" x14ac:dyDescent="0.3">
      <c r="A2" s="308" t="s">
        <v>362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6" s="312" customFormat="1" ht="21" customHeight="1" x14ac:dyDescent="0.3">
      <c r="A3" s="308" t="s">
        <v>370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6" ht="18.75" customHeight="1" x14ac:dyDescent="0.25">
      <c r="A4" s="313"/>
      <c r="B4" s="314"/>
      <c r="C4" s="314"/>
      <c r="D4" s="314"/>
      <c r="E4" s="314"/>
      <c r="F4" s="314"/>
      <c r="G4" s="314"/>
      <c r="H4" s="315"/>
      <c r="I4" s="314"/>
      <c r="J4" s="314"/>
      <c r="K4" s="314"/>
      <c r="L4" s="315" t="s">
        <v>328</v>
      </c>
    </row>
    <row r="5" spans="1:16" ht="69.95" customHeight="1" x14ac:dyDescent="0.2">
      <c r="A5" s="370" t="s">
        <v>84</v>
      </c>
      <c r="B5" s="317" t="s">
        <v>89</v>
      </c>
      <c r="C5" s="318" t="s">
        <v>93</v>
      </c>
      <c r="D5" s="349" t="s">
        <v>94</v>
      </c>
      <c r="E5" s="356" t="s">
        <v>218</v>
      </c>
      <c r="F5" s="363" t="s">
        <v>219</v>
      </c>
      <c r="G5" s="356" t="s">
        <v>220</v>
      </c>
      <c r="H5" s="363" t="s">
        <v>221</v>
      </c>
      <c r="I5" s="363" t="s">
        <v>222</v>
      </c>
      <c r="J5" s="363" t="s">
        <v>223</v>
      </c>
      <c r="K5" s="363" t="s">
        <v>95</v>
      </c>
      <c r="L5" s="317" t="s">
        <v>224</v>
      </c>
    </row>
    <row r="6" spans="1:16" s="322" customFormat="1" ht="24" customHeight="1" x14ac:dyDescent="0.2">
      <c r="A6" s="364">
        <v>1</v>
      </c>
      <c r="B6" s="319" t="s">
        <v>242</v>
      </c>
      <c r="C6" s="343">
        <v>799744</v>
      </c>
      <c r="D6" s="350">
        <v>249298</v>
      </c>
      <c r="E6" s="357">
        <v>117318</v>
      </c>
      <c r="F6" s="357">
        <v>26869</v>
      </c>
      <c r="G6" s="357">
        <v>117750</v>
      </c>
      <c r="H6" s="357">
        <v>86739</v>
      </c>
      <c r="I6" s="357">
        <v>30844</v>
      </c>
      <c r="J6" s="357">
        <v>57141</v>
      </c>
      <c r="K6" s="357">
        <v>72602</v>
      </c>
      <c r="L6" s="320">
        <v>41183</v>
      </c>
      <c r="M6" s="316"/>
      <c r="N6" s="321"/>
      <c r="O6" s="321"/>
      <c r="P6" s="321"/>
    </row>
    <row r="7" spans="1:16" s="326" customFormat="1" ht="15" customHeight="1" x14ac:dyDescent="0.2">
      <c r="A7" s="365">
        <v>2</v>
      </c>
      <c r="B7" s="323" t="s">
        <v>126</v>
      </c>
      <c r="C7" s="344">
        <v>714639</v>
      </c>
      <c r="D7" s="351">
        <v>212912</v>
      </c>
      <c r="E7" s="358">
        <v>108543</v>
      </c>
      <c r="F7" s="358">
        <v>26164</v>
      </c>
      <c r="G7" s="358">
        <v>106018</v>
      </c>
      <c r="H7" s="358">
        <v>78831</v>
      </c>
      <c r="I7" s="358">
        <v>28188</v>
      </c>
      <c r="J7" s="358">
        <v>51438</v>
      </c>
      <c r="K7" s="358">
        <v>65470</v>
      </c>
      <c r="L7" s="324">
        <v>37075</v>
      </c>
      <c r="M7" s="316"/>
      <c r="N7" s="325"/>
      <c r="O7" s="325"/>
      <c r="P7" s="325"/>
    </row>
    <row r="8" spans="1:16" s="330" customFormat="1" ht="12.75" customHeight="1" x14ac:dyDescent="0.2">
      <c r="A8" s="366">
        <v>3</v>
      </c>
      <c r="B8" s="327" t="s">
        <v>127</v>
      </c>
      <c r="C8" s="345">
        <v>148777</v>
      </c>
      <c r="D8" s="352">
        <v>41048</v>
      </c>
      <c r="E8" s="359">
        <v>12209</v>
      </c>
      <c r="F8" s="359">
        <v>1282</v>
      </c>
      <c r="G8" s="359">
        <v>19833</v>
      </c>
      <c r="H8" s="359">
        <v>11081</v>
      </c>
      <c r="I8" s="359">
        <v>6610</v>
      </c>
      <c r="J8" s="359">
        <v>16692</v>
      </c>
      <c r="K8" s="359">
        <v>26268</v>
      </c>
      <c r="L8" s="328">
        <v>13754</v>
      </c>
      <c r="M8" s="316"/>
      <c r="N8" s="329"/>
      <c r="O8" s="329"/>
      <c r="P8" s="329"/>
    </row>
    <row r="9" spans="1:16" s="333" customFormat="1" ht="12.75" customHeight="1" x14ac:dyDescent="0.2">
      <c r="A9" s="367">
        <v>4</v>
      </c>
      <c r="B9" s="331" t="s">
        <v>128</v>
      </c>
      <c r="C9" s="346">
        <v>1044</v>
      </c>
      <c r="D9" s="353">
        <v>385</v>
      </c>
      <c r="E9" s="360">
        <v>100</v>
      </c>
      <c r="F9" s="360">
        <v>14</v>
      </c>
      <c r="G9" s="360">
        <v>88</v>
      </c>
      <c r="H9" s="360">
        <v>75</v>
      </c>
      <c r="I9" s="360">
        <v>49</v>
      </c>
      <c r="J9" s="360">
        <v>102</v>
      </c>
      <c r="K9" s="360">
        <v>175</v>
      </c>
      <c r="L9" s="332">
        <v>56</v>
      </c>
      <c r="M9" s="316"/>
      <c r="N9" s="321"/>
      <c r="O9" s="321"/>
      <c r="P9" s="321"/>
    </row>
    <row r="10" spans="1:16" s="330" customFormat="1" ht="12.75" customHeight="1" x14ac:dyDescent="0.2">
      <c r="A10" s="367">
        <v>5</v>
      </c>
      <c r="B10" s="331" t="s">
        <v>132</v>
      </c>
      <c r="C10" s="346">
        <v>544</v>
      </c>
      <c r="D10" s="353">
        <v>223</v>
      </c>
      <c r="E10" s="360">
        <v>58</v>
      </c>
      <c r="F10" s="360">
        <v>4</v>
      </c>
      <c r="G10" s="360">
        <v>47</v>
      </c>
      <c r="H10" s="360">
        <v>38</v>
      </c>
      <c r="I10" s="360">
        <v>17</v>
      </c>
      <c r="J10" s="360">
        <v>57</v>
      </c>
      <c r="K10" s="360">
        <v>76</v>
      </c>
      <c r="L10" s="332">
        <v>24</v>
      </c>
      <c r="M10" s="316"/>
      <c r="N10" s="329"/>
      <c r="O10" s="329"/>
      <c r="P10" s="329"/>
    </row>
    <row r="11" spans="1:16" s="330" customFormat="1" ht="12.75" customHeight="1" x14ac:dyDescent="0.2">
      <c r="A11" s="367">
        <v>6</v>
      </c>
      <c r="B11" s="331" t="s">
        <v>102</v>
      </c>
      <c r="C11" s="346">
        <v>105534</v>
      </c>
      <c r="D11" s="353">
        <v>25566</v>
      </c>
      <c r="E11" s="360">
        <v>8767</v>
      </c>
      <c r="F11" s="360">
        <v>1021</v>
      </c>
      <c r="G11" s="360">
        <v>16003</v>
      </c>
      <c r="H11" s="360">
        <v>7524</v>
      </c>
      <c r="I11" s="360">
        <v>4364</v>
      </c>
      <c r="J11" s="360">
        <v>13287</v>
      </c>
      <c r="K11" s="360">
        <v>17543</v>
      </c>
      <c r="L11" s="332">
        <v>11459</v>
      </c>
      <c r="M11" s="316"/>
      <c r="N11" s="329"/>
      <c r="O11" s="329"/>
      <c r="P11" s="329"/>
    </row>
    <row r="12" spans="1:16" s="334" customFormat="1" ht="12.75" customHeight="1" x14ac:dyDescent="0.2">
      <c r="A12" s="367">
        <v>7</v>
      </c>
      <c r="B12" s="331" t="s">
        <v>138</v>
      </c>
      <c r="C12" s="346">
        <v>677</v>
      </c>
      <c r="D12" s="353">
        <v>272</v>
      </c>
      <c r="E12" s="360">
        <v>83</v>
      </c>
      <c r="F12" s="360">
        <v>6</v>
      </c>
      <c r="G12" s="360">
        <v>59</v>
      </c>
      <c r="H12" s="360">
        <v>64</v>
      </c>
      <c r="I12" s="360">
        <v>25</v>
      </c>
      <c r="J12" s="360">
        <v>62</v>
      </c>
      <c r="K12" s="360">
        <v>59</v>
      </c>
      <c r="L12" s="332">
        <v>47</v>
      </c>
      <c r="M12" s="316"/>
      <c r="N12" s="321"/>
      <c r="O12" s="321"/>
      <c r="P12" s="321"/>
    </row>
    <row r="13" spans="1:16" s="335" customFormat="1" ht="12.75" customHeight="1" x14ac:dyDescent="0.2">
      <c r="A13" s="367">
        <v>8</v>
      </c>
      <c r="B13" s="331" t="s">
        <v>129</v>
      </c>
      <c r="C13" s="346">
        <v>3604</v>
      </c>
      <c r="D13" s="353">
        <v>1822</v>
      </c>
      <c r="E13" s="360">
        <v>340</v>
      </c>
      <c r="F13" s="360">
        <v>27</v>
      </c>
      <c r="G13" s="360">
        <v>275</v>
      </c>
      <c r="H13" s="360">
        <v>312</v>
      </c>
      <c r="I13" s="360">
        <v>98</v>
      </c>
      <c r="J13" s="360">
        <v>215</v>
      </c>
      <c r="K13" s="360">
        <v>340</v>
      </c>
      <c r="L13" s="332">
        <v>175</v>
      </c>
      <c r="M13" s="316"/>
      <c r="N13" s="329"/>
      <c r="O13" s="329"/>
      <c r="P13" s="329"/>
    </row>
    <row r="14" spans="1:16" s="335" customFormat="1" ht="12.75" customHeight="1" x14ac:dyDescent="0.2">
      <c r="A14" s="367">
        <v>9</v>
      </c>
      <c r="B14" s="331" t="s">
        <v>135</v>
      </c>
      <c r="C14" s="346">
        <v>3854</v>
      </c>
      <c r="D14" s="353">
        <v>1414</v>
      </c>
      <c r="E14" s="360">
        <v>482</v>
      </c>
      <c r="F14" s="360">
        <v>17</v>
      </c>
      <c r="G14" s="360">
        <v>455</v>
      </c>
      <c r="H14" s="360">
        <v>365</v>
      </c>
      <c r="I14" s="360">
        <v>109</v>
      </c>
      <c r="J14" s="360">
        <v>348</v>
      </c>
      <c r="K14" s="360">
        <v>409</v>
      </c>
      <c r="L14" s="332">
        <v>255</v>
      </c>
      <c r="M14" s="316"/>
      <c r="N14" s="329"/>
      <c r="O14" s="329"/>
      <c r="P14" s="329"/>
    </row>
    <row r="15" spans="1:16" s="336" customFormat="1" ht="12.75" customHeight="1" x14ac:dyDescent="0.2">
      <c r="A15" s="367">
        <v>10</v>
      </c>
      <c r="B15" s="331" t="s">
        <v>134</v>
      </c>
      <c r="C15" s="346">
        <v>4174</v>
      </c>
      <c r="D15" s="353">
        <v>1725</v>
      </c>
      <c r="E15" s="360">
        <v>395</v>
      </c>
      <c r="F15" s="360">
        <v>41</v>
      </c>
      <c r="G15" s="360">
        <v>333</v>
      </c>
      <c r="H15" s="360">
        <v>374</v>
      </c>
      <c r="I15" s="360">
        <v>133</v>
      </c>
      <c r="J15" s="360">
        <v>437</v>
      </c>
      <c r="K15" s="360">
        <v>602</v>
      </c>
      <c r="L15" s="332">
        <v>134</v>
      </c>
      <c r="M15" s="316"/>
    </row>
    <row r="16" spans="1:16" ht="12.75" customHeight="1" x14ac:dyDescent="0.2">
      <c r="A16" s="367">
        <v>11</v>
      </c>
      <c r="B16" s="331" t="s">
        <v>133</v>
      </c>
      <c r="C16" s="346">
        <v>769</v>
      </c>
      <c r="D16" s="353">
        <v>337</v>
      </c>
      <c r="E16" s="360">
        <v>71</v>
      </c>
      <c r="F16" s="360">
        <v>7</v>
      </c>
      <c r="G16" s="360">
        <v>83</v>
      </c>
      <c r="H16" s="360">
        <v>66</v>
      </c>
      <c r="I16" s="360">
        <v>28</v>
      </c>
      <c r="J16" s="360">
        <v>57</v>
      </c>
      <c r="K16" s="360">
        <v>95</v>
      </c>
      <c r="L16" s="332">
        <v>25</v>
      </c>
    </row>
    <row r="17" spans="1:12" ht="12.75" customHeight="1" x14ac:dyDescent="0.2">
      <c r="A17" s="367">
        <v>12</v>
      </c>
      <c r="B17" s="331" t="s">
        <v>106</v>
      </c>
      <c r="C17" s="346">
        <v>17630</v>
      </c>
      <c r="D17" s="353">
        <v>5431</v>
      </c>
      <c r="E17" s="360">
        <v>968</v>
      </c>
      <c r="F17" s="360">
        <v>73</v>
      </c>
      <c r="G17" s="360">
        <v>1362</v>
      </c>
      <c r="H17" s="360">
        <v>1279</v>
      </c>
      <c r="I17" s="360">
        <v>1357</v>
      </c>
      <c r="J17" s="360">
        <v>1166</v>
      </c>
      <c r="K17" s="360">
        <v>5042</v>
      </c>
      <c r="L17" s="332">
        <v>952</v>
      </c>
    </row>
    <row r="18" spans="1:12" x14ac:dyDescent="0.2">
      <c r="A18" s="367">
        <v>13</v>
      </c>
      <c r="B18" s="331" t="s">
        <v>130</v>
      </c>
      <c r="C18" s="346">
        <v>410</v>
      </c>
      <c r="D18" s="353">
        <v>211</v>
      </c>
      <c r="E18" s="360">
        <v>20</v>
      </c>
      <c r="F18" s="360">
        <v>2</v>
      </c>
      <c r="G18" s="360">
        <v>20</v>
      </c>
      <c r="H18" s="360">
        <v>25</v>
      </c>
      <c r="I18" s="360">
        <v>2</v>
      </c>
      <c r="J18" s="360">
        <v>16</v>
      </c>
      <c r="K18" s="360">
        <v>105</v>
      </c>
      <c r="L18" s="332">
        <v>9</v>
      </c>
    </row>
    <row r="19" spans="1:12" x14ac:dyDescent="0.2">
      <c r="A19" s="367">
        <v>14</v>
      </c>
      <c r="B19" s="331" t="s">
        <v>131</v>
      </c>
      <c r="C19" s="346">
        <v>3462</v>
      </c>
      <c r="D19" s="353">
        <v>866</v>
      </c>
      <c r="E19" s="360">
        <v>315</v>
      </c>
      <c r="F19" s="360">
        <v>33</v>
      </c>
      <c r="G19" s="360">
        <v>296</v>
      </c>
      <c r="H19" s="360">
        <v>301</v>
      </c>
      <c r="I19" s="360">
        <v>239</v>
      </c>
      <c r="J19" s="360">
        <v>458</v>
      </c>
      <c r="K19" s="360">
        <v>766</v>
      </c>
      <c r="L19" s="332">
        <v>188</v>
      </c>
    </row>
    <row r="20" spans="1:12" x14ac:dyDescent="0.2">
      <c r="A20" s="367">
        <v>15</v>
      </c>
      <c r="B20" s="331" t="s">
        <v>136</v>
      </c>
      <c r="C20" s="346">
        <v>2142</v>
      </c>
      <c r="D20" s="353">
        <v>782</v>
      </c>
      <c r="E20" s="360">
        <v>181</v>
      </c>
      <c r="F20" s="360">
        <v>14</v>
      </c>
      <c r="G20" s="360">
        <v>323</v>
      </c>
      <c r="H20" s="360">
        <v>188</v>
      </c>
      <c r="I20" s="360">
        <v>46</v>
      </c>
      <c r="J20" s="360">
        <v>110</v>
      </c>
      <c r="K20" s="360">
        <v>391</v>
      </c>
      <c r="L20" s="332">
        <v>107</v>
      </c>
    </row>
    <row r="21" spans="1:12" x14ac:dyDescent="0.2">
      <c r="A21" s="367">
        <v>16</v>
      </c>
      <c r="B21" s="331" t="s">
        <v>139</v>
      </c>
      <c r="C21" s="346">
        <v>1125</v>
      </c>
      <c r="D21" s="353">
        <v>450</v>
      </c>
      <c r="E21" s="360">
        <v>128</v>
      </c>
      <c r="F21" s="360">
        <v>13</v>
      </c>
      <c r="G21" s="360">
        <v>112</v>
      </c>
      <c r="H21" s="360">
        <v>91</v>
      </c>
      <c r="I21" s="360">
        <v>40</v>
      </c>
      <c r="J21" s="360">
        <v>119</v>
      </c>
      <c r="K21" s="360">
        <v>145</v>
      </c>
      <c r="L21" s="332">
        <v>27</v>
      </c>
    </row>
    <row r="22" spans="1:12" x14ac:dyDescent="0.2">
      <c r="A22" s="367">
        <v>17</v>
      </c>
      <c r="B22" s="331" t="s">
        <v>137</v>
      </c>
      <c r="C22" s="346">
        <v>3808</v>
      </c>
      <c r="D22" s="353">
        <v>1564</v>
      </c>
      <c r="E22" s="360">
        <v>301</v>
      </c>
      <c r="F22" s="360">
        <v>10</v>
      </c>
      <c r="G22" s="360">
        <v>377</v>
      </c>
      <c r="H22" s="360">
        <v>379</v>
      </c>
      <c r="I22" s="360">
        <v>103</v>
      </c>
      <c r="J22" s="360">
        <v>258</v>
      </c>
      <c r="K22" s="360">
        <v>520</v>
      </c>
      <c r="L22" s="332">
        <v>296</v>
      </c>
    </row>
    <row r="23" spans="1:12" ht="15" customHeight="1" x14ac:dyDescent="0.2">
      <c r="A23" s="368">
        <v>18</v>
      </c>
      <c r="B23" s="337" t="s">
        <v>363</v>
      </c>
      <c r="C23" s="347">
        <v>331401</v>
      </c>
      <c r="D23" s="354">
        <v>85878</v>
      </c>
      <c r="E23" s="361">
        <v>63399</v>
      </c>
      <c r="F23" s="361">
        <v>22448</v>
      </c>
      <c r="G23" s="361">
        <v>49816</v>
      </c>
      <c r="H23" s="361">
        <v>50501</v>
      </c>
      <c r="I23" s="361">
        <v>13750</v>
      </c>
      <c r="J23" s="361">
        <v>16997</v>
      </c>
      <c r="K23" s="361">
        <v>20189</v>
      </c>
      <c r="L23" s="338">
        <v>8423</v>
      </c>
    </row>
    <row r="24" spans="1:12" x14ac:dyDescent="0.2">
      <c r="A24" s="367">
        <v>19</v>
      </c>
      <c r="B24" s="331" t="s">
        <v>149</v>
      </c>
      <c r="C24" s="346">
        <v>14290</v>
      </c>
      <c r="D24" s="353">
        <v>6851</v>
      </c>
      <c r="E24" s="360">
        <v>1679</v>
      </c>
      <c r="F24" s="360">
        <v>138</v>
      </c>
      <c r="G24" s="360">
        <v>1505</v>
      </c>
      <c r="H24" s="360">
        <v>821</v>
      </c>
      <c r="I24" s="360">
        <v>266</v>
      </c>
      <c r="J24" s="360">
        <v>1005</v>
      </c>
      <c r="K24" s="360">
        <v>1385</v>
      </c>
      <c r="L24" s="332">
        <v>640</v>
      </c>
    </row>
    <row r="25" spans="1:12" x14ac:dyDescent="0.2">
      <c r="A25" s="367">
        <v>20</v>
      </c>
      <c r="B25" s="331" t="s">
        <v>140</v>
      </c>
      <c r="C25" s="346">
        <v>258</v>
      </c>
      <c r="D25" s="353">
        <v>129</v>
      </c>
      <c r="E25" s="360">
        <v>18</v>
      </c>
      <c r="F25" s="360">
        <v>3</v>
      </c>
      <c r="G25" s="360">
        <v>19</v>
      </c>
      <c r="H25" s="360">
        <v>17</v>
      </c>
      <c r="I25" s="360">
        <v>13</v>
      </c>
      <c r="J25" s="360">
        <v>21</v>
      </c>
      <c r="K25" s="360">
        <v>29</v>
      </c>
      <c r="L25" s="332">
        <v>9</v>
      </c>
    </row>
    <row r="26" spans="1:12" x14ac:dyDescent="0.2">
      <c r="A26" s="367">
        <v>21</v>
      </c>
      <c r="B26" s="331" t="s">
        <v>151</v>
      </c>
      <c r="C26" s="346">
        <v>34620</v>
      </c>
      <c r="D26" s="353">
        <v>7473</v>
      </c>
      <c r="E26" s="360">
        <v>3373</v>
      </c>
      <c r="F26" s="360">
        <v>486</v>
      </c>
      <c r="G26" s="360">
        <v>6976</v>
      </c>
      <c r="H26" s="360">
        <v>7701</v>
      </c>
      <c r="I26" s="360">
        <v>2360</v>
      </c>
      <c r="J26" s="360">
        <v>2625</v>
      </c>
      <c r="K26" s="360">
        <v>2338</v>
      </c>
      <c r="L26" s="332">
        <v>1288</v>
      </c>
    </row>
    <row r="27" spans="1:12" x14ac:dyDescent="0.2">
      <c r="A27" s="367">
        <v>22</v>
      </c>
      <c r="B27" s="331" t="s">
        <v>141</v>
      </c>
      <c r="C27" s="346">
        <v>718</v>
      </c>
      <c r="D27" s="353">
        <v>213</v>
      </c>
      <c r="E27" s="360">
        <v>68</v>
      </c>
      <c r="F27" s="360">
        <v>8</v>
      </c>
      <c r="G27" s="360">
        <v>68</v>
      </c>
      <c r="H27" s="360">
        <v>116</v>
      </c>
      <c r="I27" s="360">
        <v>15</v>
      </c>
      <c r="J27" s="360">
        <v>61</v>
      </c>
      <c r="K27" s="360">
        <v>125</v>
      </c>
      <c r="L27" s="332">
        <v>44</v>
      </c>
    </row>
    <row r="28" spans="1:12" x14ac:dyDescent="0.2">
      <c r="A28" s="367">
        <v>23</v>
      </c>
      <c r="B28" s="331" t="s">
        <v>142</v>
      </c>
      <c r="C28" s="346">
        <v>812</v>
      </c>
      <c r="D28" s="353">
        <v>374</v>
      </c>
      <c r="E28" s="360">
        <v>81</v>
      </c>
      <c r="F28" s="360">
        <v>7</v>
      </c>
      <c r="G28" s="360">
        <v>70</v>
      </c>
      <c r="H28" s="360">
        <v>42</v>
      </c>
      <c r="I28" s="360">
        <v>53</v>
      </c>
      <c r="J28" s="360">
        <v>65</v>
      </c>
      <c r="K28" s="360">
        <v>73</v>
      </c>
      <c r="L28" s="332">
        <v>47</v>
      </c>
    </row>
    <row r="29" spans="1:12" x14ac:dyDescent="0.2">
      <c r="A29" s="367">
        <v>24</v>
      </c>
      <c r="B29" s="331" t="s">
        <v>143</v>
      </c>
      <c r="C29" s="346">
        <v>41</v>
      </c>
      <c r="D29" s="353">
        <v>20</v>
      </c>
      <c r="E29" s="360">
        <v>6</v>
      </c>
      <c r="F29" s="360">
        <v>0</v>
      </c>
      <c r="G29" s="360">
        <v>3</v>
      </c>
      <c r="H29" s="360">
        <v>3</v>
      </c>
      <c r="I29" s="360">
        <v>0</v>
      </c>
      <c r="J29" s="360">
        <v>1</v>
      </c>
      <c r="K29" s="360">
        <v>6</v>
      </c>
      <c r="L29" s="332">
        <v>2</v>
      </c>
    </row>
    <row r="30" spans="1:12" x14ac:dyDescent="0.2">
      <c r="A30" s="367">
        <v>25</v>
      </c>
      <c r="B30" s="331" t="s">
        <v>103</v>
      </c>
      <c r="C30" s="346">
        <v>43562</v>
      </c>
      <c r="D30" s="353">
        <v>20538</v>
      </c>
      <c r="E30" s="360">
        <v>8896</v>
      </c>
      <c r="F30" s="360">
        <v>584</v>
      </c>
      <c r="G30" s="360">
        <v>5670</v>
      </c>
      <c r="H30" s="360">
        <v>2574</v>
      </c>
      <c r="I30" s="360">
        <v>1062</v>
      </c>
      <c r="J30" s="360">
        <v>1530</v>
      </c>
      <c r="K30" s="360">
        <v>1731</v>
      </c>
      <c r="L30" s="332">
        <v>977</v>
      </c>
    </row>
    <row r="31" spans="1:12" x14ac:dyDescent="0.2">
      <c r="A31" s="367">
        <v>26</v>
      </c>
      <c r="B31" s="331" t="s">
        <v>105</v>
      </c>
      <c r="C31" s="346">
        <v>63174</v>
      </c>
      <c r="D31" s="353">
        <v>15203</v>
      </c>
      <c r="E31" s="360">
        <v>12579</v>
      </c>
      <c r="F31" s="360">
        <v>1609</v>
      </c>
      <c r="G31" s="360">
        <v>12074</v>
      </c>
      <c r="H31" s="360">
        <v>10925</v>
      </c>
      <c r="I31" s="360">
        <v>2201</v>
      </c>
      <c r="J31" s="360">
        <v>3280</v>
      </c>
      <c r="K31" s="360">
        <v>3510</v>
      </c>
      <c r="L31" s="332">
        <v>1793</v>
      </c>
    </row>
    <row r="32" spans="1:12" x14ac:dyDescent="0.2">
      <c r="A32" s="367">
        <v>27</v>
      </c>
      <c r="B32" s="331" t="s">
        <v>147</v>
      </c>
      <c r="C32" s="346">
        <v>36695</v>
      </c>
      <c r="D32" s="353">
        <v>11793</v>
      </c>
      <c r="E32" s="360">
        <v>9968</v>
      </c>
      <c r="F32" s="360">
        <v>1837</v>
      </c>
      <c r="G32" s="360">
        <v>4896</v>
      </c>
      <c r="H32" s="360">
        <v>1861</v>
      </c>
      <c r="I32" s="360">
        <v>818</v>
      </c>
      <c r="J32" s="360">
        <v>1582</v>
      </c>
      <c r="K32" s="360">
        <v>3006</v>
      </c>
      <c r="L32" s="332">
        <v>934</v>
      </c>
    </row>
    <row r="33" spans="1:12" x14ac:dyDescent="0.2">
      <c r="A33" s="367">
        <v>28</v>
      </c>
      <c r="B33" s="331" t="s">
        <v>144</v>
      </c>
      <c r="C33" s="346">
        <v>25464</v>
      </c>
      <c r="D33" s="353">
        <v>1585</v>
      </c>
      <c r="E33" s="360">
        <v>850</v>
      </c>
      <c r="F33" s="360">
        <v>346</v>
      </c>
      <c r="G33" s="360">
        <v>1579</v>
      </c>
      <c r="H33" s="360">
        <v>15179</v>
      </c>
      <c r="I33" s="360">
        <v>4416</v>
      </c>
      <c r="J33" s="360">
        <v>633</v>
      </c>
      <c r="K33" s="360">
        <v>546</v>
      </c>
      <c r="L33" s="332">
        <v>330</v>
      </c>
    </row>
    <row r="34" spans="1:12" x14ac:dyDescent="0.2">
      <c r="A34" s="367">
        <v>29</v>
      </c>
      <c r="B34" s="331" t="s">
        <v>146</v>
      </c>
      <c r="C34" s="346">
        <v>17422</v>
      </c>
      <c r="D34" s="353">
        <v>2829</v>
      </c>
      <c r="E34" s="360">
        <v>6969</v>
      </c>
      <c r="F34" s="360">
        <v>103</v>
      </c>
      <c r="G34" s="360">
        <v>4891</v>
      </c>
      <c r="H34" s="360">
        <v>435</v>
      </c>
      <c r="I34" s="360">
        <v>258</v>
      </c>
      <c r="J34" s="360">
        <v>675</v>
      </c>
      <c r="K34" s="360">
        <v>961</v>
      </c>
      <c r="L34" s="332">
        <v>301</v>
      </c>
    </row>
    <row r="35" spans="1:12" x14ac:dyDescent="0.2">
      <c r="A35" s="367">
        <v>30</v>
      </c>
      <c r="B35" s="331" t="s">
        <v>145</v>
      </c>
      <c r="C35" s="346">
        <v>1390</v>
      </c>
      <c r="D35" s="353">
        <v>546</v>
      </c>
      <c r="E35" s="360">
        <v>527</v>
      </c>
      <c r="F35" s="360">
        <v>62</v>
      </c>
      <c r="G35" s="360">
        <v>106</v>
      </c>
      <c r="H35" s="360">
        <v>24</v>
      </c>
      <c r="I35" s="360">
        <v>15</v>
      </c>
      <c r="J35" s="360">
        <v>45</v>
      </c>
      <c r="K35" s="360">
        <v>51</v>
      </c>
      <c r="L35" s="332">
        <v>14</v>
      </c>
    </row>
    <row r="36" spans="1:12" x14ac:dyDescent="0.2">
      <c r="A36" s="367">
        <v>31</v>
      </c>
      <c r="B36" s="331" t="s">
        <v>104</v>
      </c>
      <c r="C36" s="346">
        <v>92855</v>
      </c>
      <c r="D36" s="353">
        <v>18264</v>
      </c>
      <c r="E36" s="360">
        <v>18374</v>
      </c>
      <c r="F36" s="360">
        <v>17265</v>
      </c>
      <c r="G36" s="360">
        <v>11956</v>
      </c>
      <c r="H36" s="360">
        <v>10796</v>
      </c>
      <c r="I36" s="360">
        <v>2270</v>
      </c>
      <c r="J36" s="360">
        <v>5468</v>
      </c>
      <c r="K36" s="360">
        <v>6422</v>
      </c>
      <c r="L36" s="332">
        <v>2040</v>
      </c>
    </row>
    <row r="37" spans="1:12" x14ac:dyDescent="0.2">
      <c r="A37" s="367">
        <v>32</v>
      </c>
      <c r="B37" s="331" t="s">
        <v>148</v>
      </c>
      <c r="C37" s="346">
        <v>100</v>
      </c>
      <c r="D37" s="353">
        <v>60</v>
      </c>
      <c r="E37" s="360">
        <v>11</v>
      </c>
      <c r="F37" s="360">
        <v>0</v>
      </c>
      <c r="G37" s="360">
        <v>3</v>
      </c>
      <c r="H37" s="360">
        <v>7</v>
      </c>
      <c r="I37" s="360">
        <v>3</v>
      </c>
      <c r="J37" s="360">
        <v>6</v>
      </c>
      <c r="K37" s="360">
        <v>6</v>
      </c>
      <c r="L37" s="332">
        <v>4</v>
      </c>
    </row>
    <row r="38" spans="1:12" x14ac:dyDescent="0.2">
      <c r="A38" s="369">
        <v>33</v>
      </c>
      <c r="B38" s="339" t="s">
        <v>155</v>
      </c>
      <c r="C38" s="348">
        <v>1569</v>
      </c>
      <c r="D38" s="355">
        <v>603</v>
      </c>
      <c r="E38" s="362">
        <v>262</v>
      </c>
      <c r="F38" s="362">
        <v>19</v>
      </c>
      <c r="G38" s="362">
        <v>228</v>
      </c>
      <c r="H38" s="362">
        <v>237</v>
      </c>
      <c r="I38" s="362">
        <v>63</v>
      </c>
      <c r="J38" s="362">
        <v>78</v>
      </c>
      <c r="K38" s="362">
        <v>44</v>
      </c>
      <c r="L38" s="340">
        <v>35</v>
      </c>
    </row>
    <row r="39" spans="1:12" x14ac:dyDescent="0.2">
      <c r="A39" s="367">
        <v>34</v>
      </c>
      <c r="B39" s="341" t="s">
        <v>152</v>
      </c>
      <c r="C39" s="346">
        <v>49365</v>
      </c>
      <c r="D39" s="353">
        <v>9682</v>
      </c>
      <c r="E39" s="360">
        <v>6098</v>
      </c>
      <c r="F39" s="360">
        <v>572</v>
      </c>
      <c r="G39" s="360">
        <v>12410</v>
      </c>
      <c r="H39" s="360">
        <v>6719</v>
      </c>
      <c r="I39" s="360">
        <v>4153</v>
      </c>
      <c r="J39" s="360">
        <v>4855</v>
      </c>
      <c r="K39" s="360">
        <v>3038</v>
      </c>
      <c r="L39" s="332">
        <v>1838</v>
      </c>
    </row>
    <row r="40" spans="1:12" x14ac:dyDescent="0.2">
      <c r="A40" s="367">
        <v>35</v>
      </c>
      <c r="B40" s="341" t="s">
        <v>150</v>
      </c>
      <c r="C40" s="346">
        <v>49678</v>
      </c>
      <c r="D40" s="353">
        <v>22373</v>
      </c>
      <c r="E40" s="360">
        <v>6449</v>
      </c>
      <c r="F40" s="360">
        <v>628</v>
      </c>
      <c r="G40" s="360">
        <v>4496</v>
      </c>
      <c r="H40" s="360">
        <v>2499</v>
      </c>
      <c r="I40" s="360">
        <v>1461</v>
      </c>
      <c r="J40" s="360">
        <v>4827</v>
      </c>
      <c r="K40" s="360">
        <v>4432</v>
      </c>
      <c r="L40" s="332">
        <v>2513</v>
      </c>
    </row>
    <row r="41" spans="1:12" x14ac:dyDescent="0.2">
      <c r="A41" s="367">
        <v>36</v>
      </c>
      <c r="B41" s="341" t="s">
        <v>364</v>
      </c>
      <c r="C41" s="346">
        <v>7326</v>
      </c>
      <c r="D41" s="353">
        <v>1823</v>
      </c>
      <c r="E41" s="360">
        <v>1242</v>
      </c>
      <c r="F41" s="360">
        <v>76</v>
      </c>
      <c r="G41" s="360">
        <v>2103</v>
      </c>
      <c r="H41" s="360">
        <v>986</v>
      </c>
      <c r="I41" s="360">
        <v>241</v>
      </c>
      <c r="J41" s="360">
        <v>540</v>
      </c>
      <c r="K41" s="360">
        <v>154</v>
      </c>
      <c r="L41" s="332">
        <v>161</v>
      </c>
    </row>
    <row r="42" spans="1:12" x14ac:dyDescent="0.2">
      <c r="A42" s="367">
        <v>37</v>
      </c>
      <c r="B42" s="341" t="s">
        <v>153</v>
      </c>
      <c r="C42" s="346">
        <v>8670</v>
      </c>
      <c r="D42" s="353">
        <v>3379</v>
      </c>
      <c r="E42" s="360">
        <v>1957</v>
      </c>
      <c r="F42" s="360">
        <v>70</v>
      </c>
      <c r="G42" s="360">
        <v>2007</v>
      </c>
      <c r="H42" s="360">
        <v>390</v>
      </c>
      <c r="I42" s="360">
        <v>154</v>
      </c>
      <c r="J42" s="360">
        <v>450</v>
      </c>
      <c r="K42" s="360">
        <v>110</v>
      </c>
      <c r="L42" s="332">
        <v>153</v>
      </c>
    </row>
    <row r="43" spans="1:12" x14ac:dyDescent="0.2">
      <c r="A43" s="367">
        <v>38</v>
      </c>
      <c r="B43" s="341" t="s">
        <v>196</v>
      </c>
      <c r="C43" s="346">
        <v>384</v>
      </c>
      <c r="D43" s="353">
        <v>160</v>
      </c>
      <c r="E43" s="360">
        <v>57</v>
      </c>
      <c r="F43" s="360">
        <v>1</v>
      </c>
      <c r="G43" s="360">
        <v>74</v>
      </c>
      <c r="H43" s="360">
        <v>26</v>
      </c>
      <c r="I43" s="360">
        <v>12</v>
      </c>
      <c r="J43" s="360">
        <v>12</v>
      </c>
      <c r="K43" s="360">
        <v>17</v>
      </c>
      <c r="L43" s="332">
        <v>25</v>
      </c>
    </row>
    <row r="44" spans="1:12" x14ac:dyDescent="0.2">
      <c r="A44" s="367">
        <v>39</v>
      </c>
      <c r="B44" s="341" t="s">
        <v>156</v>
      </c>
      <c r="C44" s="346">
        <v>8858</v>
      </c>
      <c r="D44" s="353">
        <v>4066</v>
      </c>
      <c r="E44" s="360">
        <v>1051</v>
      </c>
      <c r="F44" s="360">
        <v>80</v>
      </c>
      <c r="G44" s="360">
        <v>1061</v>
      </c>
      <c r="H44" s="360">
        <v>883</v>
      </c>
      <c r="I44" s="360">
        <v>245</v>
      </c>
      <c r="J44" s="360">
        <v>477</v>
      </c>
      <c r="K44" s="360">
        <v>489</v>
      </c>
      <c r="L44" s="332">
        <v>506</v>
      </c>
    </row>
    <row r="45" spans="1:12" x14ac:dyDescent="0.2">
      <c r="A45" s="367">
        <v>40</v>
      </c>
      <c r="B45" s="341" t="s">
        <v>107</v>
      </c>
      <c r="C45" s="346">
        <v>3033</v>
      </c>
      <c r="D45" s="353">
        <v>914</v>
      </c>
      <c r="E45" s="360">
        <v>305</v>
      </c>
      <c r="F45" s="360">
        <v>46</v>
      </c>
      <c r="G45" s="360">
        <v>289</v>
      </c>
      <c r="H45" s="360">
        <v>278</v>
      </c>
      <c r="I45" s="360">
        <v>166</v>
      </c>
      <c r="J45" s="360">
        <v>167</v>
      </c>
      <c r="K45" s="360">
        <v>385</v>
      </c>
      <c r="L45" s="332">
        <v>483</v>
      </c>
    </row>
    <row r="46" spans="1:12" x14ac:dyDescent="0.2">
      <c r="A46" s="367">
        <v>41</v>
      </c>
      <c r="B46" s="341" t="s">
        <v>195</v>
      </c>
      <c r="C46" s="346">
        <v>29977</v>
      </c>
      <c r="D46" s="353">
        <v>16003</v>
      </c>
      <c r="E46" s="360">
        <v>4072</v>
      </c>
      <c r="F46" s="360">
        <v>287</v>
      </c>
      <c r="G46" s="360">
        <v>3747</v>
      </c>
      <c r="H46" s="360">
        <v>1070</v>
      </c>
      <c r="I46" s="360">
        <v>460</v>
      </c>
      <c r="J46" s="360">
        <v>2057</v>
      </c>
      <c r="K46" s="360">
        <v>1375</v>
      </c>
      <c r="L46" s="332">
        <v>906</v>
      </c>
    </row>
    <row r="47" spans="1:12" x14ac:dyDescent="0.2">
      <c r="A47" s="367">
        <v>42</v>
      </c>
      <c r="B47" s="341" t="s">
        <v>154</v>
      </c>
      <c r="C47" s="346">
        <v>5408</v>
      </c>
      <c r="D47" s="353">
        <v>2690</v>
      </c>
      <c r="E47" s="360">
        <v>786</v>
      </c>
      <c r="F47" s="360">
        <v>52</v>
      </c>
      <c r="G47" s="360">
        <v>875</v>
      </c>
      <c r="H47" s="360">
        <v>487</v>
      </c>
      <c r="I47" s="360">
        <v>81</v>
      </c>
      <c r="J47" s="360">
        <v>327</v>
      </c>
      <c r="K47" s="360">
        <v>82</v>
      </c>
      <c r="L47" s="332">
        <v>28</v>
      </c>
    </row>
    <row r="48" spans="1:12" x14ac:dyDescent="0.2">
      <c r="A48" s="367">
        <v>43</v>
      </c>
      <c r="B48" s="341" t="s">
        <v>101</v>
      </c>
      <c r="C48" s="346">
        <v>60258</v>
      </c>
      <c r="D48" s="353">
        <v>19995</v>
      </c>
      <c r="E48" s="360">
        <v>9326</v>
      </c>
      <c r="F48" s="360">
        <v>464</v>
      </c>
      <c r="G48" s="360">
        <v>7633</v>
      </c>
      <c r="H48" s="360">
        <v>2830</v>
      </c>
      <c r="I48" s="360">
        <v>447</v>
      </c>
      <c r="J48" s="360">
        <v>3469</v>
      </c>
      <c r="K48" s="360">
        <v>8218</v>
      </c>
      <c r="L48" s="332">
        <v>7876</v>
      </c>
    </row>
    <row r="49" spans="1:12" x14ac:dyDescent="0.2">
      <c r="A49" s="367">
        <v>44</v>
      </c>
      <c r="B49" s="341" t="s">
        <v>157</v>
      </c>
      <c r="C49" s="346">
        <v>4736</v>
      </c>
      <c r="D49" s="353">
        <v>2276</v>
      </c>
      <c r="E49" s="360">
        <v>562</v>
      </c>
      <c r="F49" s="360">
        <v>62</v>
      </c>
      <c r="G49" s="360">
        <v>690</v>
      </c>
      <c r="H49" s="360">
        <v>362</v>
      </c>
      <c r="I49" s="360">
        <v>144</v>
      </c>
      <c r="J49" s="360">
        <v>182</v>
      </c>
      <c r="K49" s="360">
        <v>305</v>
      </c>
      <c r="L49" s="332">
        <v>153</v>
      </c>
    </row>
    <row r="50" spans="1:12" x14ac:dyDescent="0.2">
      <c r="A50" s="367">
        <v>45</v>
      </c>
      <c r="B50" s="341" t="s">
        <v>158</v>
      </c>
      <c r="C50" s="346">
        <v>5199</v>
      </c>
      <c r="D50" s="353">
        <v>2022</v>
      </c>
      <c r="E50" s="360">
        <v>768</v>
      </c>
      <c r="F50" s="360">
        <v>77</v>
      </c>
      <c r="G50" s="360">
        <v>756</v>
      </c>
      <c r="H50" s="360">
        <v>482</v>
      </c>
      <c r="I50" s="360">
        <v>201</v>
      </c>
      <c r="J50" s="360">
        <v>308</v>
      </c>
      <c r="K50" s="360">
        <v>364</v>
      </c>
      <c r="L50" s="332">
        <v>221</v>
      </c>
    </row>
    <row r="51" spans="1:12" ht="15" customHeight="1" x14ac:dyDescent="0.2">
      <c r="A51" s="365">
        <v>46</v>
      </c>
      <c r="B51" s="323" t="s">
        <v>159</v>
      </c>
      <c r="C51" s="344">
        <v>55767</v>
      </c>
      <c r="D51" s="351">
        <v>25372</v>
      </c>
      <c r="E51" s="358">
        <v>6039</v>
      </c>
      <c r="F51" s="358">
        <v>447</v>
      </c>
      <c r="G51" s="358">
        <v>7777</v>
      </c>
      <c r="H51" s="358">
        <v>4362</v>
      </c>
      <c r="I51" s="358">
        <v>1605</v>
      </c>
      <c r="J51" s="358">
        <v>3877</v>
      </c>
      <c r="K51" s="358">
        <v>3708</v>
      </c>
      <c r="L51" s="324">
        <v>2580</v>
      </c>
    </row>
    <row r="52" spans="1:12" ht="15" customHeight="1" x14ac:dyDescent="0.2">
      <c r="A52" s="365">
        <v>47</v>
      </c>
      <c r="B52" s="323" t="s">
        <v>160</v>
      </c>
      <c r="C52" s="344">
        <v>14066</v>
      </c>
      <c r="D52" s="351">
        <v>5936</v>
      </c>
      <c r="E52" s="358">
        <v>1504</v>
      </c>
      <c r="F52" s="358">
        <v>77</v>
      </c>
      <c r="G52" s="358">
        <v>1887</v>
      </c>
      <c r="H52" s="358">
        <v>1456</v>
      </c>
      <c r="I52" s="358">
        <v>347</v>
      </c>
      <c r="J52" s="358">
        <v>865</v>
      </c>
      <c r="K52" s="358">
        <v>1344</v>
      </c>
      <c r="L52" s="324">
        <v>650</v>
      </c>
    </row>
    <row r="53" spans="1:12" ht="15" customHeight="1" x14ac:dyDescent="0.2">
      <c r="A53" s="365">
        <v>48</v>
      </c>
      <c r="B53" s="323" t="s">
        <v>161</v>
      </c>
      <c r="C53" s="344">
        <v>9758</v>
      </c>
      <c r="D53" s="351">
        <v>3881</v>
      </c>
      <c r="E53" s="358">
        <v>994</v>
      </c>
      <c r="F53" s="358">
        <v>101</v>
      </c>
      <c r="G53" s="358">
        <v>1289</v>
      </c>
      <c r="H53" s="358">
        <v>1018</v>
      </c>
      <c r="I53" s="358">
        <v>350</v>
      </c>
      <c r="J53" s="358">
        <v>724</v>
      </c>
      <c r="K53" s="358">
        <v>762</v>
      </c>
      <c r="L53" s="324">
        <v>639</v>
      </c>
    </row>
    <row r="54" spans="1:12" ht="15" customHeight="1" x14ac:dyDescent="0.2">
      <c r="A54" s="365">
        <v>49</v>
      </c>
      <c r="B54" s="323" t="s">
        <v>162</v>
      </c>
      <c r="C54" s="344">
        <v>639</v>
      </c>
      <c r="D54" s="351">
        <v>275</v>
      </c>
      <c r="E54" s="358">
        <v>55</v>
      </c>
      <c r="F54" s="358">
        <v>4</v>
      </c>
      <c r="G54" s="358">
        <v>59</v>
      </c>
      <c r="H54" s="358">
        <v>52</v>
      </c>
      <c r="I54" s="358">
        <v>23</v>
      </c>
      <c r="J54" s="358">
        <v>60</v>
      </c>
      <c r="K54" s="358">
        <v>84</v>
      </c>
      <c r="L54" s="324">
        <v>27</v>
      </c>
    </row>
    <row r="55" spans="1:12" ht="15" customHeight="1" x14ac:dyDescent="0.2">
      <c r="A55" s="365">
        <v>50</v>
      </c>
      <c r="B55" s="323" t="s">
        <v>163</v>
      </c>
      <c r="C55" s="344">
        <v>4875</v>
      </c>
      <c r="D55" s="351">
        <v>922</v>
      </c>
      <c r="E55" s="358">
        <v>183</v>
      </c>
      <c r="F55" s="358">
        <v>76</v>
      </c>
      <c r="G55" s="358">
        <v>720</v>
      </c>
      <c r="H55" s="358">
        <v>1020</v>
      </c>
      <c r="I55" s="358">
        <v>331</v>
      </c>
      <c r="J55" s="358">
        <v>177</v>
      </c>
      <c r="K55" s="358">
        <v>1234</v>
      </c>
      <c r="L55" s="324">
        <v>212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212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799744</v>
      </c>
      <c r="E9" s="184">
        <v>482937</v>
      </c>
      <c r="F9" s="185">
        <v>316807</v>
      </c>
      <c r="G9" s="183">
        <v>506550</v>
      </c>
      <c r="H9" s="184">
        <v>353655</v>
      </c>
      <c r="I9" s="185">
        <v>152895</v>
      </c>
      <c r="J9" s="183">
        <v>293194</v>
      </c>
      <c r="K9" s="184">
        <v>129282</v>
      </c>
      <c r="L9" s="185">
        <v>163912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10728</v>
      </c>
      <c r="E10" s="190">
        <v>7902</v>
      </c>
      <c r="F10" s="191">
        <v>2826</v>
      </c>
      <c r="G10" s="189">
        <v>10460</v>
      </c>
      <c r="H10" s="190">
        <v>7804</v>
      </c>
      <c r="I10" s="191">
        <v>2656</v>
      </c>
      <c r="J10" s="189">
        <v>268</v>
      </c>
      <c r="K10" s="190">
        <v>98</v>
      </c>
      <c r="L10" s="191">
        <v>170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705</v>
      </c>
      <c r="E11" s="190">
        <v>631</v>
      </c>
      <c r="F11" s="191">
        <v>74</v>
      </c>
      <c r="G11" s="189">
        <v>592</v>
      </c>
      <c r="H11" s="190">
        <v>567</v>
      </c>
      <c r="I11" s="191">
        <v>25</v>
      </c>
      <c r="J11" s="189">
        <v>113</v>
      </c>
      <c r="K11" s="190">
        <v>64</v>
      </c>
      <c r="L11" s="191">
        <v>49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125394</v>
      </c>
      <c r="E12" s="190">
        <v>94045</v>
      </c>
      <c r="F12" s="191">
        <v>31349</v>
      </c>
      <c r="G12" s="189">
        <v>94563</v>
      </c>
      <c r="H12" s="190">
        <v>73481</v>
      </c>
      <c r="I12" s="191">
        <v>21082</v>
      </c>
      <c r="J12" s="189">
        <v>30831</v>
      </c>
      <c r="K12" s="190">
        <v>20564</v>
      </c>
      <c r="L12" s="191">
        <v>10267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1254</v>
      </c>
      <c r="E13" s="190">
        <v>889</v>
      </c>
      <c r="F13" s="191">
        <v>365</v>
      </c>
      <c r="G13" s="189">
        <v>304</v>
      </c>
      <c r="H13" s="190">
        <v>248</v>
      </c>
      <c r="I13" s="191">
        <v>56</v>
      </c>
      <c r="J13" s="189">
        <v>950</v>
      </c>
      <c r="K13" s="190">
        <v>641</v>
      </c>
      <c r="L13" s="191">
        <v>309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3543</v>
      </c>
      <c r="E14" s="190">
        <v>2987</v>
      </c>
      <c r="F14" s="191">
        <v>556</v>
      </c>
      <c r="G14" s="189">
        <v>3192</v>
      </c>
      <c r="H14" s="190">
        <v>2803</v>
      </c>
      <c r="I14" s="191">
        <v>389</v>
      </c>
      <c r="J14" s="189">
        <v>351</v>
      </c>
      <c r="K14" s="190">
        <v>184</v>
      </c>
      <c r="L14" s="191">
        <v>167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85666</v>
      </c>
      <c r="E15" s="190">
        <v>81382</v>
      </c>
      <c r="F15" s="191">
        <v>4284</v>
      </c>
      <c r="G15" s="189">
        <v>78349</v>
      </c>
      <c r="H15" s="190">
        <v>76881</v>
      </c>
      <c r="I15" s="191">
        <v>1468</v>
      </c>
      <c r="J15" s="189">
        <v>7317</v>
      </c>
      <c r="K15" s="190">
        <v>4501</v>
      </c>
      <c r="L15" s="191">
        <v>2816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111440</v>
      </c>
      <c r="E16" s="190">
        <v>56098</v>
      </c>
      <c r="F16" s="191">
        <v>55342</v>
      </c>
      <c r="G16" s="189">
        <v>44098</v>
      </c>
      <c r="H16" s="190">
        <v>32001</v>
      </c>
      <c r="I16" s="191">
        <v>12097</v>
      </c>
      <c r="J16" s="189">
        <v>67342</v>
      </c>
      <c r="K16" s="190">
        <v>24097</v>
      </c>
      <c r="L16" s="191">
        <v>43245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54369</v>
      </c>
      <c r="E17" s="190">
        <v>45709</v>
      </c>
      <c r="F17" s="191">
        <v>8660</v>
      </c>
      <c r="G17" s="189">
        <v>39643</v>
      </c>
      <c r="H17" s="190">
        <v>36733</v>
      </c>
      <c r="I17" s="191">
        <v>2910</v>
      </c>
      <c r="J17" s="189">
        <v>14726</v>
      </c>
      <c r="K17" s="190">
        <v>8976</v>
      </c>
      <c r="L17" s="191">
        <v>5750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99583</v>
      </c>
      <c r="E18" s="190">
        <v>50311</v>
      </c>
      <c r="F18" s="191">
        <v>49272</v>
      </c>
      <c r="G18" s="189">
        <v>90537</v>
      </c>
      <c r="H18" s="190">
        <v>46529</v>
      </c>
      <c r="I18" s="191">
        <v>44008</v>
      </c>
      <c r="J18" s="189">
        <v>9046</v>
      </c>
      <c r="K18" s="190">
        <v>3782</v>
      </c>
      <c r="L18" s="191">
        <v>5264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18081</v>
      </c>
      <c r="E19" s="190">
        <v>11982</v>
      </c>
      <c r="F19" s="191">
        <v>6099</v>
      </c>
      <c r="G19" s="189">
        <v>939</v>
      </c>
      <c r="H19" s="190">
        <v>567</v>
      </c>
      <c r="I19" s="191">
        <v>372</v>
      </c>
      <c r="J19" s="189">
        <v>17142</v>
      </c>
      <c r="K19" s="190">
        <v>11415</v>
      </c>
      <c r="L19" s="191">
        <v>5727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11625</v>
      </c>
      <c r="E20" s="190">
        <v>5616</v>
      </c>
      <c r="F20" s="191">
        <v>6009</v>
      </c>
      <c r="G20" s="189">
        <v>915</v>
      </c>
      <c r="H20" s="190">
        <v>325</v>
      </c>
      <c r="I20" s="191">
        <v>590</v>
      </c>
      <c r="J20" s="189">
        <v>10710</v>
      </c>
      <c r="K20" s="190">
        <v>5291</v>
      </c>
      <c r="L20" s="191">
        <v>5419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8905</v>
      </c>
      <c r="E21" s="190">
        <v>3946</v>
      </c>
      <c r="F21" s="191">
        <v>4959</v>
      </c>
      <c r="G21" s="189">
        <v>5798</v>
      </c>
      <c r="H21" s="190">
        <v>2715</v>
      </c>
      <c r="I21" s="191">
        <v>3083</v>
      </c>
      <c r="J21" s="189">
        <v>3107</v>
      </c>
      <c r="K21" s="190">
        <v>1231</v>
      </c>
      <c r="L21" s="191">
        <v>1876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33817</v>
      </c>
      <c r="E22" s="190">
        <v>17437</v>
      </c>
      <c r="F22" s="191">
        <v>16380</v>
      </c>
      <c r="G22" s="189">
        <v>4754</v>
      </c>
      <c r="H22" s="190">
        <v>2820</v>
      </c>
      <c r="I22" s="191">
        <v>1934</v>
      </c>
      <c r="J22" s="189">
        <v>29063</v>
      </c>
      <c r="K22" s="190">
        <v>14617</v>
      </c>
      <c r="L22" s="191">
        <v>14446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104928</v>
      </c>
      <c r="E23" s="190">
        <v>61541</v>
      </c>
      <c r="F23" s="191">
        <v>43387</v>
      </c>
      <c r="G23" s="189">
        <v>93688</v>
      </c>
      <c r="H23" s="190">
        <v>56436</v>
      </c>
      <c r="I23" s="191">
        <v>37252</v>
      </c>
      <c r="J23" s="189">
        <v>11240</v>
      </c>
      <c r="K23" s="190">
        <v>5105</v>
      </c>
      <c r="L23" s="191">
        <v>6135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31153</v>
      </c>
      <c r="E24" s="190">
        <v>8834</v>
      </c>
      <c r="F24" s="191">
        <v>22319</v>
      </c>
      <c r="G24" s="189">
        <v>9304</v>
      </c>
      <c r="H24" s="190">
        <v>2537</v>
      </c>
      <c r="I24" s="191">
        <v>6767</v>
      </c>
      <c r="J24" s="189">
        <v>21849</v>
      </c>
      <c r="K24" s="190">
        <v>6297</v>
      </c>
      <c r="L24" s="191">
        <v>15552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25023</v>
      </c>
      <c r="E25" s="190">
        <v>10790</v>
      </c>
      <c r="F25" s="191">
        <v>14233</v>
      </c>
      <c r="G25" s="189">
        <v>3294</v>
      </c>
      <c r="H25" s="190">
        <v>1484</v>
      </c>
      <c r="I25" s="191">
        <v>1810</v>
      </c>
      <c r="J25" s="189">
        <v>21729</v>
      </c>
      <c r="K25" s="190">
        <v>9306</v>
      </c>
      <c r="L25" s="191">
        <v>12423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43950</v>
      </c>
      <c r="E26" s="190">
        <v>10092</v>
      </c>
      <c r="F26" s="191">
        <v>33858</v>
      </c>
      <c r="G26" s="189">
        <v>9261</v>
      </c>
      <c r="H26" s="190">
        <v>2804</v>
      </c>
      <c r="I26" s="191">
        <v>6457</v>
      </c>
      <c r="J26" s="189">
        <v>34689</v>
      </c>
      <c r="K26" s="190">
        <v>7288</v>
      </c>
      <c r="L26" s="191">
        <v>27401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10289</v>
      </c>
      <c r="E27" s="190">
        <v>5637</v>
      </c>
      <c r="F27" s="191">
        <v>4652</v>
      </c>
      <c r="G27" s="189">
        <v>4612</v>
      </c>
      <c r="H27" s="190">
        <v>2739</v>
      </c>
      <c r="I27" s="191">
        <v>1873</v>
      </c>
      <c r="J27" s="189">
        <v>5677</v>
      </c>
      <c r="K27" s="190">
        <v>2898</v>
      </c>
      <c r="L27" s="191">
        <v>2779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17260</v>
      </c>
      <c r="E28" s="190">
        <v>6468</v>
      </c>
      <c r="F28" s="191">
        <v>10792</v>
      </c>
      <c r="G28" s="189">
        <v>11402</v>
      </c>
      <c r="H28" s="190">
        <v>3971</v>
      </c>
      <c r="I28" s="191">
        <v>7431</v>
      </c>
      <c r="J28" s="189">
        <v>5858</v>
      </c>
      <c r="K28" s="190">
        <v>2497</v>
      </c>
      <c r="L28" s="191">
        <v>3361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1192</v>
      </c>
      <c r="E29" s="190">
        <v>265</v>
      </c>
      <c r="F29" s="191">
        <v>927</v>
      </c>
      <c r="G29" s="189">
        <v>793</v>
      </c>
      <c r="H29" s="190">
        <v>184</v>
      </c>
      <c r="I29" s="191">
        <v>609</v>
      </c>
      <c r="J29" s="189">
        <v>399</v>
      </c>
      <c r="K29" s="190">
        <v>81</v>
      </c>
      <c r="L29" s="191">
        <v>318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441</v>
      </c>
      <c r="E30" s="190">
        <v>188</v>
      </c>
      <c r="F30" s="191">
        <v>253</v>
      </c>
      <c r="G30" s="189">
        <v>34</v>
      </c>
      <c r="H30" s="190">
        <v>17</v>
      </c>
      <c r="I30" s="191">
        <v>17</v>
      </c>
      <c r="J30" s="189">
        <v>407</v>
      </c>
      <c r="K30" s="190">
        <v>171</v>
      </c>
      <c r="L30" s="191">
        <v>236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398</v>
      </c>
      <c r="E31" s="201">
        <v>187</v>
      </c>
      <c r="F31" s="202">
        <v>211</v>
      </c>
      <c r="G31" s="200">
        <v>18</v>
      </c>
      <c r="H31" s="201">
        <v>9</v>
      </c>
      <c r="I31" s="202">
        <v>9</v>
      </c>
      <c r="J31" s="200">
        <v>380</v>
      </c>
      <c r="K31" s="201">
        <v>178</v>
      </c>
      <c r="L31" s="202">
        <v>202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331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213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251">
        <v>-7641</v>
      </c>
      <c r="E9" s="249">
        <v>-7888</v>
      </c>
      <c r="F9" s="250">
        <v>247</v>
      </c>
      <c r="G9" s="251">
        <v>-10274</v>
      </c>
      <c r="H9" s="249">
        <v>-8841</v>
      </c>
      <c r="I9" s="250">
        <v>-1433</v>
      </c>
      <c r="J9" s="251">
        <v>2633</v>
      </c>
      <c r="K9" s="249">
        <v>953</v>
      </c>
      <c r="L9" s="250">
        <v>1680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254">
        <v>-2455</v>
      </c>
      <c r="E10" s="252">
        <v>-1666</v>
      </c>
      <c r="F10" s="253">
        <v>-789</v>
      </c>
      <c r="G10" s="254">
        <v>-2450</v>
      </c>
      <c r="H10" s="252">
        <v>-1663</v>
      </c>
      <c r="I10" s="253">
        <v>-787</v>
      </c>
      <c r="J10" s="254">
        <v>-5</v>
      </c>
      <c r="K10" s="252">
        <v>-3</v>
      </c>
      <c r="L10" s="253">
        <v>-2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254">
        <v>-34</v>
      </c>
      <c r="E11" s="252">
        <v>-31</v>
      </c>
      <c r="F11" s="253">
        <v>-3</v>
      </c>
      <c r="G11" s="254">
        <v>-31</v>
      </c>
      <c r="H11" s="252">
        <v>-30</v>
      </c>
      <c r="I11" s="253">
        <v>-1</v>
      </c>
      <c r="J11" s="254">
        <v>-3</v>
      </c>
      <c r="K11" s="252">
        <v>-1</v>
      </c>
      <c r="L11" s="253">
        <v>-2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254">
        <v>-241</v>
      </c>
      <c r="E12" s="252">
        <v>-243</v>
      </c>
      <c r="F12" s="253">
        <v>2</v>
      </c>
      <c r="G12" s="254">
        <v>-385</v>
      </c>
      <c r="H12" s="252">
        <v>-322</v>
      </c>
      <c r="I12" s="253">
        <v>-63</v>
      </c>
      <c r="J12" s="254">
        <v>144</v>
      </c>
      <c r="K12" s="252">
        <v>79</v>
      </c>
      <c r="L12" s="253">
        <v>65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254">
        <v>-11</v>
      </c>
      <c r="E13" s="252">
        <v>-13</v>
      </c>
      <c r="F13" s="253">
        <v>2</v>
      </c>
      <c r="G13" s="254">
        <v>-11</v>
      </c>
      <c r="H13" s="252">
        <v>-12</v>
      </c>
      <c r="I13" s="253">
        <v>1</v>
      </c>
      <c r="J13" s="254">
        <v>0</v>
      </c>
      <c r="K13" s="252">
        <v>-1</v>
      </c>
      <c r="L13" s="253">
        <v>1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254">
        <v>-12</v>
      </c>
      <c r="E14" s="252">
        <v>-11</v>
      </c>
      <c r="F14" s="253">
        <v>-1</v>
      </c>
      <c r="G14" s="254">
        <v>-18</v>
      </c>
      <c r="H14" s="252">
        <v>-14</v>
      </c>
      <c r="I14" s="253">
        <v>-4</v>
      </c>
      <c r="J14" s="254">
        <v>6</v>
      </c>
      <c r="K14" s="252">
        <v>3</v>
      </c>
      <c r="L14" s="253">
        <v>3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254">
        <v>-3430</v>
      </c>
      <c r="E15" s="252">
        <v>-3345</v>
      </c>
      <c r="F15" s="253">
        <v>-85</v>
      </c>
      <c r="G15" s="254">
        <v>-3315</v>
      </c>
      <c r="H15" s="252">
        <v>-3280</v>
      </c>
      <c r="I15" s="253">
        <v>-35</v>
      </c>
      <c r="J15" s="254">
        <v>-115</v>
      </c>
      <c r="K15" s="252">
        <v>-65</v>
      </c>
      <c r="L15" s="253">
        <v>-50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254">
        <v>395</v>
      </c>
      <c r="E16" s="252">
        <v>-110</v>
      </c>
      <c r="F16" s="253">
        <v>505</v>
      </c>
      <c r="G16" s="254">
        <v>-494</v>
      </c>
      <c r="H16" s="252">
        <v>-346</v>
      </c>
      <c r="I16" s="253">
        <v>-148</v>
      </c>
      <c r="J16" s="254">
        <v>889</v>
      </c>
      <c r="K16" s="252">
        <v>236</v>
      </c>
      <c r="L16" s="253">
        <v>653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255">
        <v>767</v>
      </c>
      <c r="E17" s="252">
        <v>435</v>
      </c>
      <c r="F17" s="253">
        <v>332</v>
      </c>
      <c r="G17" s="254">
        <v>633</v>
      </c>
      <c r="H17" s="252">
        <v>354</v>
      </c>
      <c r="I17" s="253">
        <v>279</v>
      </c>
      <c r="J17" s="254">
        <v>134</v>
      </c>
      <c r="K17" s="252">
        <v>81</v>
      </c>
      <c r="L17" s="253">
        <v>53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254">
        <v>913</v>
      </c>
      <c r="E18" s="252">
        <v>798</v>
      </c>
      <c r="F18" s="253">
        <v>115</v>
      </c>
      <c r="G18" s="254">
        <v>642</v>
      </c>
      <c r="H18" s="252">
        <v>696</v>
      </c>
      <c r="I18" s="253">
        <v>-54</v>
      </c>
      <c r="J18" s="254">
        <v>271</v>
      </c>
      <c r="K18" s="252">
        <v>102</v>
      </c>
      <c r="L18" s="253">
        <v>169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254">
        <v>145</v>
      </c>
      <c r="E19" s="252">
        <v>103</v>
      </c>
      <c r="F19" s="253">
        <v>42</v>
      </c>
      <c r="G19" s="254">
        <v>22</v>
      </c>
      <c r="H19" s="252">
        <v>14</v>
      </c>
      <c r="I19" s="253">
        <v>8</v>
      </c>
      <c r="J19" s="254">
        <v>123</v>
      </c>
      <c r="K19" s="252">
        <v>89</v>
      </c>
      <c r="L19" s="253">
        <v>34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254">
        <v>59</v>
      </c>
      <c r="E20" s="252">
        <v>9</v>
      </c>
      <c r="F20" s="253">
        <v>50</v>
      </c>
      <c r="G20" s="254">
        <v>-52</v>
      </c>
      <c r="H20" s="252">
        <v>-52</v>
      </c>
      <c r="I20" s="253">
        <v>0</v>
      </c>
      <c r="J20" s="254">
        <v>111</v>
      </c>
      <c r="K20" s="252">
        <v>61</v>
      </c>
      <c r="L20" s="253">
        <v>50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254">
        <v>15</v>
      </c>
      <c r="E21" s="252">
        <v>25</v>
      </c>
      <c r="F21" s="253">
        <v>-10</v>
      </c>
      <c r="G21" s="254">
        <v>1</v>
      </c>
      <c r="H21" s="252">
        <v>19</v>
      </c>
      <c r="I21" s="253">
        <v>-18</v>
      </c>
      <c r="J21" s="254">
        <v>14</v>
      </c>
      <c r="K21" s="252">
        <v>6</v>
      </c>
      <c r="L21" s="253">
        <v>8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254">
        <v>262</v>
      </c>
      <c r="E22" s="252">
        <v>69</v>
      </c>
      <c r="F22" s="253">
        <v>193</v>
      </c>
      <c r="G22" s="254">
        <v>-46</v>
      </c>
      <c r="H22" s="252">
        <v>-69</v>
      </c>
      <c r="I22" s="253">
        <v>23</v>
      </c>
      <c r="J22" s="254">
        <v>308</v>
      </c>
      <c r="K22" s="252">
        <v>138</v>
      </c>
      <c r="L22" s="253">
        <v>170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254">
        <v>-4611</v>
      </c>
      <c r="E23" s="252">
        <v>-4156</v>
      </c>
      <c r="F23" s="253">
        <v>-455</v>
      </c>
      <c r="G23" s="254">
        <v>-4611</v>
      </c>
      <c r="H23" s="252">
        <v>-4092</v>
      </c>
      <c r="I23" s="253">
        <v>-519</v>
      </c>
      <c r="J23" s="254">
        <v>0</v>
      </c>
      <c r="K23" s="252">
        <v>-64</v>
      </c>
      <c r="L23" s="253">
        <v>64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254">
        <v>178</v>
      </c>
      <c r="E24" s="252">
        <v>116</v>
      </c>
      <c r="F24" s="253">
        <v>62</v>
      </c>
      <c r="G24" s="254">
        <v>88</v>
      </c>
      <c r="H24" s="252">
        <v>98</v>
      </c>
      <c r="I24" s="253">
        <v>-10</v>
      </c>
      <c r="J24" s="254">
        <v>90</v>
      </c>
      <c r="K24" s="252">
        <v>18</v>
      </c>
      <c r="L24" s="253">
        <v>72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254">
        <v>425</v>
      </c>
      <c r="E25" s="252">
        <v>276</v>
      </c>
      <c r="F25" s="253">
        <v>149</v>
      </c>
      <c r="G25" s="254">
        <v>74</v>
      </c>
      <c r="H25" s="252">
        <v>66</v>
      </c>
      <c r="I25" s="253">
        <v>8</v>
      </c>
      <c r="J25" s="254">
        <v>351</v>
      </c>
      <c r="K25" s="252">
        <v>210</v>
      </c>
      <c r="L25" s="253">
        <v>141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254">
        <v>333</v>
      </c>
      <c r="E26" s="252">
        <v>47</v>
      </c>
      <c r="F26" s="253">
        <v>286</v>
      </c>
      <c r="G26" s="254">
        <v>66</v>
      </c>
      <c r="H26" s="252">
        <v>8</v>
      </c>
      <c r="I26" s="253">
        <v>58</v>
      </c>
      <c r="J26" s="254">
        <v>267</v>
      </c>
      <c r="K26" s="252">
        <v>39</v>
      </c>
      <c r="L26" s="253">
        <v>228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254">
        <v>-330</v>
      </c>
      <c r="E27" s="252">
        <v>-200</v>
      </c>
      <c r="F27" s="253">
        <v>-130</v>
      </c>
      <c r="G27" s="254">
        <v>-315</v>
      </c>
      <c r="H27" s="252">
        <v>-199</v>
      </c>
      <c r="I27" s="253">
        <v>-116</v>
      </c>
      <c r="J27" s="254">
        <v>-15</v>
      </c>
      <c r="K27" s="252">
        <v>-1</v>
      </c>
      <c r="L27" s="253">
        <v>-14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254">
        <v>-20</v>
      </c>
      <c r="E28" s="252">
        <v>-2</v>
      </c>
      <c r="F28" s="253">
        <v>-18</v>
      </c>
      <c r="G28" s="254">
        <v>-69</v>
      </c>
      <c r="H28" s="252">
        <v>-12</v>
      </c>
      <c r="I28" s="253">
        <v>-57</v>
      </c>
      <c r="J28" s="254">
        <v>49</v>
      </c>
      <c r="K28" s="252">
        <v>10</v>
      </c>
      <c r="L28" s="253">
        <v>39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254">
        <v>-7</v>
      </c>
      <c r="E29" s="252">
        <v>-8</v>
      </c>
      <c r="F29" s="253">
        <v>1</v>
      </c>
      <c r="G29" s="254">
        <v>-5</v>
      </c>
      <c r="H29" s="252">
        <v>-5</v>
      </c>
      <c r="I29" s="253">
        <v>0</v>
      </c>
      <c r="J29" s="254">
        <v>-2</v>
      </c>
      <c r="K29" s="252">
        <v>-3</v>
      </c>
      <c r="L29" s="253">
        <v>1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254">
        <v>4</v>
      </c>
      <c r="E30" s="252">
        <v>8</v>
      </c>
      <c r="F30" s="253">
        <v>-4</v>
      </c>
      <c r="G30" s="254">
        <v>1</v>
      </c>
      <c r="H30" s="252">
        <v>0</v>
      </c>
      <c r="I30" s="253">
        <v>1</v>
      </c>
      <c r="J30" s="254">
        <v>3</v>
      </c>
      <c r="K30" s="252">
        <v>8</v>
      </c>
      <c r="L30" s="253">
        <v>-5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56">
        <v>14</v>
      </c>
      <c r="E31" s="257">
        <v>11</v>
      </c>
      <c r="F31" s="258">
        <v>3</v>
      </c>
      <c r="G31" s="256">
        <v>1</v>
      </c>
      <c r="H31" s="257">
        <v>0</v>
      </c>
      <c r="I31" s="258">
        <v>1</v>
      </c>
      <c r="J31" s="256">
        <v>13</v>
      </c>
      <c r="K31" s="257">
        <v>11</v>
      </c>
      <c r="L31" s="258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332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234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251">
        <v>37289</v>
      </c>
      <c r="E9" s="249">
        <v>20213</v>
      </c>
      <c r="F9" s="250">
        <v>17076</v>
      </c>
      <c r="G9" s="251">
        <v>16439</v>
      </c>
      <c r="H9" s="249">
        <v>10837</v>
      </c>
      <c r="I9" s="250">
        <v>5602</v>
      </c>
      <c r="J9" s="251">
        <v>20850</v>
      </c>
      <c r="K9" s="249">
        <v>9376</v>
      </c>
      <c r="L9" s="250">
        <v>11474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254">
        <v>57</v>
      </c>
      <c r="E10" s="252">
        <v>-63</v>
      </c>
      <c r="F10" s="253">
        <v>120</v>
      </c>
      <c r="G10" s="254">
        <v>44</v>
      </c>
      <c r="H10" s="252">
        <v>-56</v>
      </c>
      <c r="I10" s="253">
        <v>100</v>
      </c>
      <c r="J10" s="254">
        <v>13</v>
      </c>
      <c r="K10" s="252">
        <v>-7</v>
      </c>
      <c r="L10" s="253">
        <v>20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254">
        <v>24</v>
      </c>
      <c r="E11" s="252">
        <v>16</v>
      </c>
      <c r="F11" s="253">
        <v>8</v>
      </c>
      <c r="G11" s="254">
        <v>19</v>
      </c>
      <c r="H11" s="252">
        <v>17</v>
      </c>
      <c r="I11" s="253">
        <v>2</v>
      </c>
      <c r="J11" s="254">
        <v>5</v>
      </c>
      <c r="K11" s="252">
        <v>-1</v>
      </c>
      <c r="L11" s="253">
        <v>6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254">
        <v>5516</v>
      </c>
      <c r="E12" s="252">
        <v>3964</v>
      </c>
      <c r="F12" s="253">
        <v>1552</v>
      </c>
      <c r="G12" s="254">
        <v>3350</v>
      </c>
      <c r="H12" s="252">
        <v>2550</v>
      </c>
      <c r="I12" s="253">
        <v>800</v>
      </c>
      <c r="J12" s="254">
        <v>2166</v>
      </c>
      <c r="K12" s="252">
        <v>1414</v>
      </c>
      <c r="L12" s="253">
        <v>752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254">
        <v>121</v>
      </c>
      <c r="E13" s="252">
        <v>86</v>
      </c>
      <c r="F13" s="253">
        <v>35</v>
      </c>
      <c r="G13" s="254">
        <v>17</v>
      </c>
      <c r="H13" s="252">
        <v>19</v>
      </c>
      <c r="I13" s="253">
        <v>-2</v>
      </c>
      <c r="J13" s="254">
        <v>104</v>
      </c>
      <c r="K13" s="252">
        <v>67</v>
      </c>
      <c r="L13" s="253">
        <v>37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254">
        <v>207</v>
      </c>
      <c r="E14" s="252">
        <v>136</v>
      </c>
      <c r="F14" s="253">
        <v>71</v>
      </c>
      <c r="G14" s="254">
        <v>168</v>
      </c>
      <c r="H14" s="252">
        <v>134</v>
      </c>
      <c r="I14" s="253">
        <v>34</v>
      </c>
      <c r="J14" s="254">
        <v>39</v>
      </c>
      <c r="K14" s="252">
        <v>2</v>
      </c>
      <c r="L14" s="253">
        <v>37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254">
        <v>4219</v>
      </c>
      <c r="E15" s="252">
        <v>3935</v>
      </c>
      <c r="F15" s="253">
        <v>284</v>
      </c>
      <c r="G15" s="254">
        <v>3534</v>
      </c>
      <c r="H15" s="252">
        <v>3460</v>
      </c>
      <c r="I15" s="253">
        <v>74</v>
      </c>
      <c r="J15" s="254">
        <v>685</v>
      </c>
      <c r="K15" s="252">
        <v>475</v>
      </c>
      <c r="L15" s="253">
        <v>210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254">
        <v>5423</v>
      </c>
      <c r="E16" s="252">
        <v>2405</v>
      </c>
      <c r="F16" s="253">
        <v>3018</v>
      </c>
      <c r="G16" s="254">
        <v>1385</v>
      </c>
      <c r="H16" s="252">
        <v>863</v>
      </c>
      <c r="I16" s="253">
        <v>522</v>
      </c>
      <c r="J16" s="254">
        <v>4038</v>
      </c>
      <c r="K16" s="252">
        <v>1542</v>
      </c>
      <c r="L16" s="253">
        <v>2496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255">
        <v>3301</v>
      </c>
      <c r="E17" s="252">
        <v>2607</v>
      </c>
      <c r="F17" s="253">
        <v>694</v>
      </c>
      <c r="G17" s="254">
        <v>2110</v>
      </c>
      <c r="H17" s="252">
        <v>1802</v>
      </c>
      <c r="I17" s="253">
        <v>308</v>
      </c>
      <c r="J17" s="254">
        <v>1191</v>
      </c>
      <c r="K17" s="252">
        <v>805</v>
      </c>
      <c r="L17" s="253">
        <v>386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254">
        <v>4359</v>
      </c>
      <c r="E18" s="252">
        <v>2175</v>
      </c>
      <c r="F18" s="253">
        <v>2184</v>
      </c>
      <c r="G18" s="254">
        <v>3637</v>
      </c>
      <c r="H18" s="252">
        <v>1864</v>
      </c>
      <c r="I18" s="253">
        <v>1773</v>
      </c>
      <c r="J18" s="254">
        <v>722</v>
      </c>
      <c r="K18" s="252">
        <v>311</v>
      </c>
      <c r="L18" s="253">
        <v>411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254">
        <v>2467</v>
      </c>
      <c r="E19" s="252">
        <v>1681</v>
      </c>
      <c r="F19" s="253">
        <v>786</v>
      </c>
      <c r="G19" s="254">
        <v>186</v>
      </c>
      <c r="H19" s="252">
        <v>164</v>
      </c>
      <c r="I19" s="253">
        <v>22</v>
      </c>
      <c r="J19" s="254">
        <v>2281</v>
      </c>
      <c r="K19" s="252">
        <v>1517</v>
      </c>
      <c r="L19" s="253">
        <v>764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254">
        <v>1064</v>
      </c>
      <c r="E20" s="252">
        <v>476</v>
      </c>
      <c r="F20" s="253">
        <v>588</v>
      </c>
      <c r="G20" s="254">
        <v>29</v>
      </c>
      <c r="H20" s="252">
        <v>-14</v>
      </c>
      <c r="I20" s="253">
        <v>43</v>
      </c>
      <c r="J20" s="254">
        <v>1035</v>
      </c>
      <c r="K20" s="252">
        <v>490</v>
      </c>
      <c r="L20" s="253">
        <v>545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254">
        <v>393</v>
      </c>
      <c r="E21" s="252">
        <v>152</v>
      </c>
      <c r="F21" s="253">
        <v>241</v>
      </c>
      <c r="G21" s="254">
        <v>-63</v>
      </c>
      <c r="H21" s="252">
        <v>-30</v>
      </c>
      <c r="I21" s="253">
        <v>-33</v>
      </c>
      <c r="J21" s="254">
        <v>456</v>
      </c>
      <c r="K21" s="252">
        <v>182</v>
      </c>
      <c r="L21" s="253">
        <v>274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254">
        <v>2439</v>
      </c>
      <c r="E22" s="252">
        <v>1161</v>
      </c>
      <c r="F22" s="253">
        <v>1278</v>
      </c>
      <c r="G22" s="254">
        <v>-108</v>
      </c>
      <c r="H22" s="252">
        <v>-47</v>
      </c>
      <c r="I22" s="253">
        <v>-61</v>
      </c>
      <c r="J22" s="254">
        <v>2547</v>
      </c>
      <c r="K22" s="252">
        <v>1208</v>
      </c>
      <c r="L22" s="253">
        <v>1339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254">
        <v>632</v>
      </c>
      <c r="E23" s="252">
        <v>-520</v>
      </c>
      <c r="F23" s="253">
        <v>1152</v>
      </c>
      <c r="G23" s="254">
        <v>101</v>
      </c>
      <c r="H23" s="252">
        <v>-698</v>
      </c>
      <c r="I23" s="253">
        <v>799</v>
      </c>
      <c r="J23" s="254">
        <v>531</v>
      </c>
      <c r="K23" s="252">
        <v>178</v>
      </c>
      <c r="L23" s="253">
        <v>353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254">
        <v>2904</v>
      </c>
      <c r="E24" s="252">
        <v>959</v>
      </c>
      <c r="F24" s="253">
        <v>1945</v>
      </c>
      <c r="G24" s="254">
        <v>1220</v>
      </c>
      <c r="H24" s="252">
        <v>546</v>
      </c>
      <c r="I24" s="253">
        <v>674</v>
      </c>
      <c r="J24" s="254">
        <v>1684</v>
      </c>
      <c r="K24" s="252">
        <v>413</v>
      </c>
      <c r="L24" s="253">
        <v>1271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254">
        <v>1247</v>
      </c>
      <c r="E25" s="252">
        <v>287</v>
      </c>
      <c r="F25" s="253">
        <v>960</v>
      </c>
      <c r="G25" s="254">
        <v>-164</v>
      </c>
      <c r="H25" s="252">
        <v>-196</v>
      </c>
      <c r="I25" s="253">
        <v>32</v>
      </c>
      <c r="J25" s="254">
        <v>1411</v>
      </c>
      <c r="K25" s="252">
        <v>483</v>
      </c>
      <c r="L25" s="253">
        <v>928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254">
        <v>1756</v>
      </c>
      <c r="E26" s="252">
        <v>69</v>
      </c>
      <c r="F26" s="253">
        <v>1687</v>
      </c>
      <c r="G26" s="254">
        <v>318</v>
      </c>
      <c r="H26" s="252">
        <v>21</v>
      </c>
      <c r="I26" s="253">
        <v>297</v>
      </c>
      <c r="J26" s="254">
        <v>1438</v>
      </c>
      <c r="K26" s="252">
        <v>48</v>
      </c>
      <c r="L26" s="253">
        <v>1390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254">
        <v>420</v>
      </c>
      <c r="E27" s="252">
        <v>221</v>
      </c>
      <c r="F27" s="253">
        <v>199</v>
      </c>
      <c r="G27" s="254">
        <v>231</v>
      </c>
      <c r="H27" s="252">
        <v>148</v>
      </c>
      <c r="I27" s="253">
        <v>83</v>
      </c>
      <c r="J27" s="254">
        <v>189</v>
      </c>
      <c r="K27" s="252">
        <v>73</v>
      </c>
      <c r="L27" s="253">
        <v>116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254">
        <v>559</v>
      </c>
      <c r="E28" s="252">
        <v>375</v>
      </c>
      <c r="F28" s="253">
        <v>184</v>
      </c>
      <c r="G28" s="254">
        <v>384</v>
      </c>
      <c r="H28" s="252">
        <v>255</v>
      </c>
      <c r="I28" s="253">
        <v>129</v>
      </c>
      <c r="J28" s="254">
        <v>175</v>
      </c>
      <c r="K28" s="252">
        <v>120</v>
      </c>
      <c r="L28" s="253">
        <v>55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254">
        <v>61</v>
      </c>
      <c r="E29" s="252">
        <v>40</v>
      </c>
      <c r="F29" s="253">
        <v>21</v>
      </c>
      <c r="G29" s="254">
        <v>46</v>
      </c>
      <c r="H29" s="252">
        <v>37</v>
      </c>
      <c r="I29" s="253">
        <v>9</v>
      </c>
      <c r="J29" s="254">
        <v>15</v>
      </c>
      <c r="K29" s="252">
        <v>3</v>
      </c>
      <c r="L29" s="253">
        <v>12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254">
        <v>55</v>
      </c>
      <c r="E30" s="252">
        <v>20</v>
      </c>
      <c r="F30" s="253">
        <v>35</v>
      </c>
      <c r="G30" s="254">
        <v>-3</v>
      </c>
      <c r="H30" s="252">
        <v>0</v>
      </c>
      <c r="I30" s="253">
        <v>-3</v>
      </c>
      <c r="J30" s="254">
        <v>58</v>
      </c>
      <c r="K30" s="252">
        <v>20</v>
      </c>
      <c r="L30" s="253">
        <v>38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56">
        <v>65</v>
      </c>
      <c r="E31" s="257">
        <v>31</v>
      </c>
      <c r="F31" s="258">
        <v>34</v>
      </c>
      <c r="G31" s="256">
        <v>-2</v>
      </c>
      <c r="H31" s="257">
        <v>-2</v>
      </c>
      <c r="I31" s="258">
        <v>0</v>
      </c>
      <c r="J31" s="256">
        <v>67</v>
      </c>
      <c r="K31" s="257">
        <v>33</v>
      </c>
      <c r="L31" s="258">
        <v>34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133350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186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214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249298</v>
      </c>
      <c r="E9" s="184">
        <v>137517</v>
      </c>
      <c r="F9" s="185">
        <v>111781</v>
      </c>
      <c r="G9" s="183">
        <v>125929</v>
      </c>
      <c r="H9" s="184">
        <v>83206</v>
      </c>
      <c r="I9" s="185">
        <v>42723</v>
      </c>
      <c r="J9" s="183">
        <v>123369</v>
      </c>
      <c r="K9" s="184">
        <v>54311</v>
      </c>
      <c r="L9" s="185">
        <v>69058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440</v>
      </c>
      <c r="E10" s="190">
        <v>282</v>
      </c>
      <c r="F10" s="191">
        <v>158</v>
      </c>
      <c r="G10" s="189">
        <v>420</v>
      </c>
      <c r="H10" s="190">
        <v>275</v>
      </c>
      <c r="I10" s="191">
        <v>145</v>
      </c>
      <c r="J10" s="189">
        <v>20</v>
      </c>
      <c r="K10" s="190">
        <v>7</v>
      </c>
      <c r="L10" s="191">
        <v>13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44</v>
      </c>
      <c r="E11" s="190">
        <v>23</v>
      </c>
      <c r="F11" s="191">
        <v>21</v>
      </c>
      <c r="G11" s="189">
        <v>2</v>
      </c>
      <c r="H11" s="190">
        <v>1</v>
      </c>
      <c r="I11" s="191">
        <v>1</v>
      </c>
      <c r="J11" s="189">
        <v>42</v>
      </c>
      <c r="K11" s="190">
        <v>22</v>
      </c>
      <c r="L11" s="191">
        <v>20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13095</v>
      </c>
      <c r="E12" s="190">
        <v>8834</v>
      </c>
      <c r="F12" s="191">
        <v>4261</v>
      </c>
      <c r="G12" s="189">
        <v>7859</v>
      </c>
      <c r="H12" s="190">
        <v>5602</v>
      </c>
      <c r="I12" s="191">
        <v>2257</v>
      </c>
      <c r="J12" s="189">
        <v>5236</v>
      </c>
      <c r="K12" s="190">
        <v>3232</v>
      </c>
      <c r="L12" s="191">
        <v>2004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391</v>
      </c>
      <c r="E13" s="190">
        <v>250</v>
      </c>
      <c r="F13" s="191">
        <v>141</v>
      </c>
      <c r="G13" s="189">
        <v>34</v>
      </c>
      <c r="H13" s="190">
        <v>30</v>
      </c>
      <c r="I13" s="191">
        <v>4</v>
      </c>
      <c r="J13" s="189">
        <v>357</v>
      </c>
      <c r="K13" s="190">
        <v>220</v>
      </c>
      <c r="L13" s="191">
        <v>137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390</v>
      </c>
      <c r="E14" s="190">
        <v>350</v>
      </c>
      <c r="F14" s="191">
        <v>40</v>
      </c>
      <c r="G14" s="189">
        <v>334</v>
      </c>
      <c r="H14" s="190">
        <v>319</v>
      </c>
      <c r="I14" s="191">
        <v>15</v>
      </c>
      <c r="J14" s="189">
        <v>56</v>
      </c>
      <c r="K14" s="190">
        <v>31</v>
      </c>
      <c r="L14" s="191">
        <v>25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27018</v>
      </c>
      <c r="E15" s="190">
        <v>25429</v>
      </c>
      <c r="F15" s="191">
        <v>1589</v>
      </c>
      <c r="G15" s="189">
        <v>23937</v>
      </c>
      <c r="H15" s="190">
        <v>23473</v>
      </c>
      <c r="I15" s="191">
        <v>464</v>
      </c>
      <c r="J15" s="189">
        <v>3081</v>
      </c>
      <c r="K15" s="190">
        <v>1956</v>
      </c>
      <c r="L15" s="191">
        <v>1125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35696</v>
      </c>
      <c r="E16" s="190">
        <v>16897</v>
      </c>
      <c r="F16" s="191">
        <v>18799</v>
      </c>
      <c r="G16" s="189">
        <v>9878</v>
      </c>
      <c r="H16" s="190">
        <v>6986</v>
      </c>
      <c r="I16" s="191">
        <v>2892</v>
      </c>
      <c r="J16" s="189">
        <v>25818</v>
      </c>
      <c r="K16" s="190">
        <v>9911</v>
      </c>
      <c r="L16" s="191">
        <v>15907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13866</v>
      </c>
      <c r="E17" s="190">
        <v>11833</v>
      </c>
      <c r="F17" s="191">
        <v>2033</v>
      </c>
      <c r="G17" s="189">
        <v>9176</v>
      </c>
      <c r="H17" s="190">
        <v>8664</v>
      </c>
      <c r="I17" s="191">
        <v>512</v>
      </c>
      <c r="J17" s="189">
        <v>4690</v>
      </c>
      <c r="K17" s="190">
        <v>3169</v>
      </c>
      <c r="L17" s="191">
        <v>1521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30379</v>
      </c>
      <c r="E18" s="190">
        <v>17146</v>
      </c>
      <c r="F18" s="191">
        <v>13233</v>
      </c>
      <c r="G18" s="189">
        <v>27064</v>
      </c>
      <c r="H18" s="190">
        <v>15524</v>
      </c>
      <c r="I18" s="191">
        <v>11540</v>
      </c>
      <c r="J18" s="189">
        <v>3315</v>
      </c>
      <c r="K18" s="190">
        <v>1622</v>
      </c>
      <c r="L18" s="191">
        <v>1693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11279</v>
      </c>
      <c r="E19" s="190">
        <v>7424</v>
      </c>
      <c r="F19" s="191">
        <v>3855</v>
      </c>
      <c r="G19" s="189">
        <v>512</v>
      </c>
      <c r="H19" s="190">
        <v>352</v>
      </c>
      <c r="I19" s="191">
        <v>160</v>
      </c>
      <c r="J19" s="189">
        <v>10767</v>
      </c>
      <c r="K19" s="190">
        <v>7072</v>
      </c>
      <c r="L19" s="191">
        <v>3695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7234</v>
      </c>
      <c r="E20" s="190">
        <v>3669</v>
      </c>
      <c r="F20" s="191">
        <v>3565</v>
      </c>
      <c r="G20" s="189">
        <v>291</v>
      </c>
      <c r="H20" s="190">
        <v>170</v>
      </c>
      <c r="I20" s="191">
        <v>121</v>
      </c>
      <c r="J20" s="189">
        <v>6943</v>
      </c>
      <c r="K20" s="190">
        <v>3499</v>
      </c>
      <c r="L20" s="191">
        <v>3444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4932</v>
      </c>
      <c r="E21" s="190">
        <v>2128</v>
      </c>
      <c r="F21" s="191">
        <v>2804</v>
      </c>
      <c r="G21" s="189">
        <v>3154</v>
      </c>
      <c r="H21" s="190">
        <v>1405</v>
      </c>
      <c r="I21" s="191">
        <v>1749</v>
      </c>
      <c r="J21" s="189">
        <v>1778</v>
      </c>
      <c r="K21" s="190">
        <v>723</v>
      </c>
      <c r="L21" s="191">
        <v>1055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17279</v>
      </c>
      <c r="E22" s="190">
        <v>8290</v>
      </c>
      <c r="F22" s="191">
        <v>8989</v>
      </c>
      <c r="G22" s="189">
        <v>1596</v>
      </c>
      <c r="H22" s="190">
        <v>820</v>
      </c>
      <c r="I22" s="191">
        <v>776</v>
      </c>
      <c r="J22" s="189">
        <v>15683</v>
      </c>
      <c r="K22" s="190">
        <v>7470</v>
      </c>
      <c r="L22" s="191">
        <v>8213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32791</v>
      </c>
      <c r="E23" s="190">
        <v>17006</v>
      </c>
      <c r="F23" s="191">
        <v>15785</v>
      </c>
      <c r="G23" s="189">
        <v>26772</v>
      </c>
      <c r="H23" s="190">
        <v>14253</v>
      </c>
      <c r="I23" s="191">
        <v>12519</v>
      </c>
      <c r="J23" s="189">
        <v>6019</v>
      </c>
      <c r="K23" s="190">
        <v>2753</v>
      </c>
      <c r="L23" s="191">
        <v>3266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12085</v>
      </c>
      <c r="E24" s="190">
        <v>3633</v>
      </c>
      <c r="F24" s="191">
        <v>8452</v>
      </c>
      <c r="G24" s="189">
        <v>3685</v>
      </c>
      <c r="H24" s="190">
        <v>1238</v>
      </c>
      <c r="I24" s="191">
        <v>2447</v>
      </c>
      <c r="J24" s="189">
        <v>8400</v>
      </c>
      <c r="K24" s="190">
        <v>2395</v>
      </c>
      <c r="L24" s="191">
        <v>6005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13872</v>
      </c>
      <c r="E25" s="190">
        <v>5374</v>
      </c>
      <c r="F25" s="191">
        <v>8498</v>
      </c>
      <c r="G25" s="189">
        <v>2017</v>
      </c>
      <c r="H25" s="190">
        <v>802</v>
      </c>
      <c r="I25" s="191">
        <v>1215</v>
      </c>
      <c r="J25" s="189">
        <v>11855</v>
      </c>
      <c r="K25" s="190">
        <v>4572</v>
      </c>
      <c r="L25" s="191">
        <v>7283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17151</v>
      </c>
      <c r="E26" s="190">
        <v>4017</v>
      </c>
      <c r="F26" s="191">
        <v>13134</v>
      </c>
      <c r="G26" s="189">
        <v>4233</v>
      </c>
      <c r="H26" s="190">
        <v>1256</v>
      </c>
      <c r="I26" s="191">
        <v>2977</v>
      </c>
      <c r="J26" s="189">
        <v>12918</v>
      </c>
      <c r="K26" s="190">
        <v>2761</v>
      </c>
      <c r="L26" s="191">
        <v>10157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3916</v>
      </c>
      <c r="E27" s="190">
        <v>2081</v>
      </c>
      <c r="F27" s="191">
        <v>1835</v>
      </c>
      <c r="G27" s="189">
        <v>1166</v>
      </c>
      <c r="H27" s="190">
        <v>720</v>
      </c>
      <c r="I27" s="191">
        <v>446</v>
      </c>
      <c r="J27" s="189">
        <v>2750</v>
      </c>
      <c r="K27" s="190">
        <v>1361</v>
      </c>
      <c r="L27" s="191">
        <v>1389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6167</v>
      </c>
      <c r="E28" s="190">
        <v>2430</v>
      </c>
      <c r="F28" s="191">
        <v>3737</v>
      </c>
      <c r="G28" s="189">
        <v>3470</v>
      </c>
      <c r="H28" s="190">
        <v>1245</v>
      </c>
      <c r="I28" s="191">
        <v>2225</v>
      </c>
      <c r="J28" s="189">
        <v>2697</v>
      </c>
      <c r="K28" s="190">
        <v>1185</v>
      </c>
      <c r="L28" s="191">
        <v>1512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530</v>
      </c>
      <c r="E29" s="190">
        <v>103</v>
      </c>
      <c r="F29" s="191">
        <v>427</v>
      </c>
      <c r="G29" s="189">
        <v>280</v>
      </c>
      <c r="H29" s="190">
        <v>47</v>
      </c>
      <c r="I29" s="191">
        <v>233</v>
      </c>
      <c r="J29" s="189">
        <v>250</v>
      </c>
      <c r="K29" s="190">
        <v>56</v>
      </c>
      <c r="L29" s="191">
        <v>194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440</v>
      </c>
      <c r="E30" s="190">
        <v>188</v>
      </c>
      <c r="F30" s="191">
        <v>252</v>
      </c>
      <c r="G30" s="189">
        <v>34</v>
      </c>
      <c r="H30" s="190">
        <v>17</v>
      </c>
      <c r="I30" s="191">
        <v>17</v>
      </c>
      <c r="J30" s="189">
        <v>406</v>
      </c>
      <c r="K30" s="190">
        <v>171</v>
      </c>
      <c r="L30" s="191">
        <v>235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303</v>
      </c>
      <c r="E31" s="201">
        <v>130</v>
      </c>
      <c r="F31" s="202">
        <v>173</v>
      </c>
      <c r="G31" s="200">
        <v>15</v>
      </c>
      <c r="H31" s="201">
        <v>7</v>
      </c>
      <c r="I31" s="202">
        <v>8</v>
      </c>
      <c r="J31" s="200">
        <v>288</v>
      </c>
      <c r="K31" s="201">
        <v>123</v>
      </c>
      <c r="L31" s="202">
        <v>165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187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215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117318</v>
      </c>
      <c r="E9" s="184">
        <v>77611</v>
      </c>
      <c r="F9" s="185">
        <v>39707</v>
      </c>
      <c r="G9" s="183">
        <v>84920</v>
      </c>
      <c r="H9" s="184">
        <v>63023</v>
      </c>
      <c r="I9" s="185">
        <v>21897</v>
      </c>
      <c r="J9" s="183">
        <v>32398</v>
      </c>
      <c r="K9" s="184">
        <v>14588</v>
      </c>
      <c r="L9" s="185">
        <v>17810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3770</v>
      </c>
      <c r="E10" s="190">
        <v>2769</v>
      </c>
      <c r="F10" s="191">
        <v>1001</v>
      </c>
      <c r="G10" s="189">
        <v>3670</v>
      </c>
      <c r="H10" s="190">
        <v>2734</v>
      </c>
      <c r="I10" s="191">
        <v>936</v>
      </c>
      <c r="J10" s="189">
        <v>100</v>
      </c>
      <c r="K10" s="190">
        <v>35</v>
      </c>
      <c r="L10" s="191">
        <v>65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332</v>
      </c>
      <c r="E11" s="190">
        <v>316</v>
      </c>
      <c r="F11" s="191">
        <v>16</v>
      </c>
      <c r="G11" s="189">
        <v>316</v>
      </c>
      <c r="H11" s="190">
        <v>306</v>
      </c>
      <c r="I11" s="191">
        <v>10</v>
      </c>
      <c r="J11" s="189">
        <v>16</v>
      </c>
      <c r="K11" s="190">
        <v>10</v>
      </c>
      <c r="L11" s="191">
        <v>6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18831</v>
      </c>
      <c r="E12" s="190">
        <v>14508</v>
      </c>
      <c r="F12" s="191">
        <v>4323</v>
      </c>
      <c r="G12" s="189">
        <v>15376</v>
      </c>
      <c r="H12" s="190">
        <v>12247</v>
      </c>
      <c r="I12" s="191">
        <v>3129</v>
      </c>
      <c r="J12" s="189">
        <v>3455</v>
      </c>
      <c r="K12" s="190">
        <v>2261</v>
      </c>
      <c r="L12" s="191">
        <v>1194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101</v>
      </c>
      <c r="E13" s="190">
        <v>63</v>
      </c>
      <c r="F13" s="191">
        <v>38</v>
      </c>
      <c r="G13" s="189">
        <v>52</v>
      </c>
      <c r="H13" s="190">
        <v>34</v>
      </c>
      <c r="I13" s="191">
        <v>18</v>
      </c>
      <c r="J13" s="189">
        <v>49</v>
      </c>
      <c r="K13" s="190">
        <v>29</v>
      </c>
      <c r="L13" s="191">
        <v>20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915</v>
      </c>
      <c r="E14" s="190">
        <v>804</v>
      </c>
      <c r="F14" s="191">
        <v>111</v>
      </c>
      <c r="G14" s="189">
        <v>853</v>
      </c>
      <c r="H14" s="190">
        <v>772</v>
      </c>
      <c r="I14" s="191">
        <v>81</v>
      </c>
      <c r="J14" s="189">
        <v>62</v>
      </c>
      <c r="K14" s="190">
        <v>32</v>
      </c>
      <c r="L14" s="191">
        <v>30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16333</v>
      </c>
      <c r="E15" s="190">
        <v>15642</v>
      </c>
      <c r="F15" s="191">
        <v>691</v>
      </c>
      <c r="G15" s="189">
        <v>15169</v>
      </c>
      <c r="H15" s="190">
        <v>14882</v>
      </c>
      <c r="I15" s="191">
        <v>287</v>
      </c>
      <c r="J15" s="189">
        <v>1164</v>
      </c>
      <c r="K15" s="190">
        <v>760</v>
      </c>
      <c r="L15" s="191">
        <v>404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18749</v>
      </c>
      <c r="E16" s="190">
        <v>11007</v>
      </c>
      <c r="F16" s="191">
        <v>7742</v>
      </c>
      <c r="G16" s="189">
        <v>9620</v>
      </c>
      <c r="H16" s="190">
        <v>7554</v>
      </c>
      <c r="I16" s="191">
        <v>2066</v>
      </c>
      <c r="J16" s="189">
        <v>9129</v>
      </c>
      <c r="K16" s="190">
        <v>3453</v>
      </c>
      <c r="L16" s="191">
        <v>5676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12460</v>
      </c>
      <c r="E17" s="190">
        <v>10283</v>
      </c>
      <c r="F17" s="191">
        <v>2177</v>
      </c>
      <c r="G17" s="189">
        <v>8349</v>
      </c>
      <c r="H17" s="190">
        <v>7897</v>
      </c>
      <c r="I17" s="191">
        <v>452</v>
      </c>
      <c r="J17" s="189">
        <v>4111</v>
      </c>
      <c r="K17" s="190">
        <v>2386</v>
      </c>
      <c r="L17" s="191">
        <v>1725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11034</v>
      </c>
      <c r="E18" s="190">
        <v>5339</v>
      </c>
      <c r="F18" s="191">
        <v>5695</v>
      </c>
      <c r="G18" s="189">
        <v>10311</v>
      </c>
      <c r="H18" s="190">
        <v>5019</v>
      </c>
      <c r="I18" s="191">
        <v>5292</v>
      </c>
      <c r="J18" s="189">
        <v>723</v>
      </c>
      <c r="K18" s="190">
        <v>320</v>
      </c>
      <c r="L18" s="191">
        <v>403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842</v>
      </c>
      <c r="E19" s="190">
        <v>552</v>
      </c>
      <c r="F19" s="191">
        <v>290</v>
      </c>
      <c r="G19" s="189">
        <v>106</v>
      </c>
      <c r="H19" s="190">
        <v>57</v>
      </c>
      <c r="I19" s="191">
        <v>49</v>
      </c>
      <c r="J19" s="189">
        <v>736</v>
      </c>
      <c r="K19" s="190">
        <v>495</v>
      </c>
      <c r="L19" s="191">
        <v>241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694</v>
      </c>
      <c r="E20" s="190">
        <v>312</v>
      </c>
      <c r="F20" s="191">
        <v>382</v>
      </c>
      <c r="G20" s="189">
        <v>142</v>
      </c>
      <c r="H20" s="190">
        <v>32</v>
      </c>
      <c r="I20" s="191">
        <v>110</v>
      </c>
      <c r="J20" s="189">
        <v>552</v>
      </c>
      <c r="K20" s="190">
        <v>280</v>
      </c>
      <c r="L20" s="191">
        <v>272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902</v>
      </c>
      <c r="E21" s="190">
        <v>506</v>
      </c>
      <c r="F21" s="191">
        <v>396</v>
      </c>
      <c r="G21" s="189">
        <v>690</v>
      </c>
      <c r="H21" s="190">
        <v>420</v>
      </c>
      <c r="I21" s="191">
        <v>270</v>
      </c>
      <c r="J21" s="189">
        <v>212</v>
      </c>
      <c r="K21" s="190">
        <v>86</v>
      </c>
      <c r="L21" s="191">
        <v>126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3797</v>
      </c>
      <c r="E22" s="190">
        <v>2149</v>
      </c>
      <c r="F22" s="191">
        <v>1648</v>
      </c>
      <c r="G22" s="189">
        <v>1009</v>
      </c>
      <c r="H22" s="190">
        <v>715</v>
      </c>
      <c r="I22" s="191">
        <v>294</v>
      </c>
      <c r="J22" s="189">
        <v>2788</v>
      </c>
      <c r="K22" s="190">
        <v>1434</v>
      </c>
      <c r="L22" s="191">
        <v>1354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14598</v>
      </c>
      <c r="E23" s="190">
        <v>8700</v>
      </c>
      <c r="F23" s="191">
        <v>5898</v>
      </c>
      <c r="G23" s="189">
        <v>13618</v>
      </c>
      <c r="H23" s="190">
        <v>8214</v>
      </c>
      <c r="I23" s="191">
        <v>5404</v>
      </c>
      <c r="J23" s="189">
        <v>980</v>
      </c>
      <c r="K23" s="190">
        <v>486</v>
      </c>
      <c r="L23" s="191">
        <v>494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4003</v>
      </c>
      <c r="E24" s="190">
        <v>1151</v>
      </c>
      <c r="F24" s="191">
        <v>2852</v>
      </c>
      <c r="G24" s="189">
        <v>1454</v>
      </c>
      <c r="H24" s="190">
        <v>368</v>
      </c>
      <c r="I24" s="191">
        <v>1086</v>
      </c>
      <c r="J24" s="189">
        <v>2549</v>
      </c>
      <c r="K24" s="190">
        <v>783</v>
      </c>
      <c r="L24" s="191">
        <v>1766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1538</v>
      </c>
      <c r="E25" s="190">
        <v>793</v>
      </c>
      <c r="F25" s="191">
        <v>745</v>
      </c>
      <c r="G25" s="189">
        <v>325</v>
      </c>
      <c r="H25" s="190">
        <v>209</v>
      </c>
      <c r="I25" s="191">
        <v>116</v>
      </c>
      <c r="J25" s="189">
        <v>1213</v>
      </c>
      <c r="K25" s="190">
        <v>584</v>
      </c>
      <c r="L25" s="191">
        <v>629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4320</v>
      </c>
      <c r="E26" s="190">
        <v>905</v>
      </c>
      <c r="F26" s="191">
        <v>3415</v>
      </c>
      <c r="G26" s="189">
        <v>909</v>
      </c>
      <c r="H26" s="190">
        <v>282</v>
      </c>
      <c r="I26" s="191">
        <v>627</v>
      </c>
      <c r="J26" s="189">
        <v>3411</v>
      </c>
      <c r="K26" s="190">
        <v>623</v>
      </c>
      <c r="L26" s="191">
        <v>2788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1205</v>
      </c>
      <c r="E27" s="190">
        <v>759</v>
      </c>
      <c r="F27" s="191">
        <v>446</v>
      </c>
      <c r="G27" s="189">
        <v>756</v>
      </c>
      <c r="H27" s="190">
        <v>515</v>
      </c>
      <c r="I27" s="191">
        <v>241</v>
      </c>
      <c r="J27" s="189">
        <v>449</v>
      </c>
      <c r="K27" s="190">
        <v>244</v>
      </c>
      <c r="L27" s="191">
        <v>205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2682</v>
      </c>
      <c r="E28" s="190">
        <v>991</v>
      </c>
      <c r="F28" s="191">
        <v>1691</v>
      </c>
      <c r="G28" s="189">
        <v>2061</v>
      </c>
      <c r="H28" s="190">
        <v>720</v>
      </c>
      <c r="I28" s="191">
        <v>1341</v>
      </c>
      <c r="J28" s="189">
        <v>621</v>
      </c>
      <c r="K28" s="190">
        <v>271</v>
      </c>
      <c r="L28" s="191">
        <v>350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199</v>
      </c>
      <c r="E29" s="190">
        <v>53</v>
      </c>
      <c r="F29" s="191">
        <v>146</v>
      </c>
      <c r="G29" s="189">
        <v>134</v>
      </c>
      <c r="H29" s="190">
        <v>46</v>
      </c>
      <c r="I29" s="191">
        <v>88</v>
      </c>
      <c r="J29" s="189">
        <v>65</v>
      </c>
      <c r="K29" s="190">
        <v>7</v>
      </c>
      <c r="L29" s="191">
        <v>58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13</v>
      </c>
      <c r="E31" s="201">
        <v>9</v>
      </c>
      <c r="F31" s="202">
        <v>4</v>
      </c>
      <c r="G31" s="200">
        <v>0</v>
      </c>
      <c r="H31" s="201">
        <v>0</v>
      </c>
      <c r="I31" s="202">
        <v>0</v>
      </c>
      <c r="J31" s="200">
        <v>13</v>
      </c>
      <c r="K31" s="201">
        <v>9</v>
      </c>
      <c r="L31" s="202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188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327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26869</v>
      </c>
      <c r="E9" s="184">
        <v>16745</v>
      </c>
      <c r="F9" s="185">
        <v>10124</v>
      </c>
      <c r="G9" s="183">
        <v>20268</v>
      </c>
      <c r="H9" s="184">
        <v>14566</v>
      </c>
      <c r="I9" s="185">
        <v>5702</v>
      </c>
      <c r="J9" s="183">
        <v>6601</v>
      </c>
      <c r="K9" s="184">
        <v>2179</v>
      </c>
      <c r="L9" s="185">
        <v>4422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1539</v>
      </c>
      <c r="E10" s="190">
        <v>990</v>
      </c>
      <c r="F10" s="191">
        <v>549</v>
      </c>
      <c r="G10" s="189">
        <v>1510</v>
      </c>
      <c r="H10" s="190">
        <v>983</v>
      </c>
      <c r="I10" s="191">
        <v>527</v>
      </c>
      <c r="J10" s="189">
        <v>29</v>
      </c>
      <c r="K10" s="190">
        <v>7</v>
      </c>
      <c r="L10" s="191">
        <v>22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50</v>
      </c>
      <c r="E11" s="190">
        <v>45</v>
      </c>
      <c r="F11" s="191">
        <v>5</v>
      </c>
      <c r="G11" s="189">
        <v>45</v>
      </c>
      <c r="H11" s="190">
        <v>43</v>
      </c>
      <c r="I11" s="191">
        <v>2</v>
      </c>
      <c r="J11" s="189">
        <v>5</v>
      </c>
      <c r="K11" s="190">
        <v>2</v>
      </c>
      <c r="L11" s="191">
        <v>3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4339</v>
      </c>
      <c r="E12" s="190">
        <v>3249</v>
      </c>
      <c r="F12" s="191">
        <v>1090</v>
      </c>
      <c r="G12" s="189">
        <v>3853</v>
      </c>
      <c r="H12" s="190">
        <v>2962</v>
      </c>
      <c r="I12" s="191">
        <v>891</v>
      </c>
      <c r="J12" s="189">
        <v>486</v>
      </c>
      <c r="K12" s="190">
        <v>287</v>
      </c>
      <c r="L12" s="191">
        <v>199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17</v>
      </c>
      <c r="E13" s="190">
        <v>11</v>
      </c>
      <c r="F13" s="191">
        <v>6</v>
      </c>
      <c r="G13" s="189">
        <v>8</v>
      </c>
      <c r="H13" s="190">
        <v>7</v>
      </c>
      <c r="I13" s="191">
        <v>1</v>
      </c>
      <c r="J13" s="189">
        <v>9</v>
      </c>
      <c r="K13" s="190">
        <v>4</v>
      </c>
      <c r="L13" s="191">
        <v>5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136</v>
      </c>
      <c r="E14" s="190">
        <v>117</v>
      </c>
      <c r="F14" s="191">
        <v>19</v>
      </c>
      <c r="G14" s="189">
        <v>133</v>
      </c>
      <c r="H14" s="190">
        <v>117</v>
      </c>
      <c r="I14" s="191">
        <v>16</v>
      </c>
      <c r="J14" s="189">
        <v>3</v>
      </c>
      <c r="K14" s="190">
        <v>0</v>
      </c>
      <c r="L14" s="191">
        <v>3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4207</v>
      </c>
      <c r="E15" s="190">
        <v>4059</v>
      </c>
      <c r="F15" s="191">
        <v>148</v>
      </c>
      <c r="G15" s="189">
        <v>4036</v>
      </c>
      <c r="H15" s="190">
        <v>3978</v>
      </c>
      <c r="I15" s="191">
        <v>58</v>
      </c>
      <c r="J15" s="189">
        <v>171</v>
      </c>
      <c r="K15" s="190">
        <v>81</v>
      </c>
      <c r="L15" s="191">
        <v>90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5234</v>
      </c>
      <c r="E16" s="190">
        <v>2481</v>
      </c>
      <c r="F16" s="191">
        <v>2753</v>
      </c>
      <c r="G16" s="189">
        <v>2356</v>
      </c>
      <c r="H16" s="190">
        <v>1693</v>
      </c>
      <c r="I16" s="191">
        <v>663</v>
      </c>
      <c r="J16" s="189">
        <v>2878</v>
      </c>
      <c r="K16" s="190">
        <v>788</v>
      </c>
      <c r="L16" s="191">
        <v>2090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2100</v>
      </c>
      <c r="E17" s="190">
        <v>1941</v>
      </c>
      <c r="F17" s="191">
        <v>159</v>
      </c>
      <c r="G17" s="189">
        <v>1860</v>
      </c>
      <c r="H17" s="190">
        <v>1784</v>
      </c>
      <c r="I17" s="191">
        <v>76</v>
      </c>
      <c r="J17" s="189">
        <v>240</v>
      </c>
      <c r="K17" s="190">
        <v>157</v>
      </c>
      <c r="L17" s="191">
        <v>83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3894</v>
      </c>
      <c r="E18" s="190">
        <v>1780</v>
      </c>
      <c r="F18" s="191">
        <v>2114</v>
      </c>
      <c r="G18" s="189">
        <v>3664</v>
      </c>
      <c r="H18" s="190">
        <v>1705</v>
      </c>
      <c r="I18" s="191">
        <v>1959</v>
      </c>
      <c r="J18" s="189">
        <v>230</v>
      </c>
      <c r="K18" s="190">
        <v>75</v>
      </c>
      <c r="L18" s="191">
        <v>155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155</v>
      </c>
      <c r="E19" s="190">
        <v>110</v>
      </c>
      <c r="F19" s="191">
        <v>45</v>
      </c>
      <c r="G19" s="189">
        <v>15</v>
      </c>
      <c r="H19" s="190">
        <v>5</v>
      </c>
      <c r="I19" s="191">
        <v>10</v>
      </c>
      <c r="J19" s="189">
        <v>140</v>
      </c>
      <c r="K19" s="190">
        <v>105</v>
      </c>
      <c r="L19" s="191">
        <v>35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144</v>
      </c>
      <c r="E20" s="190">
        <v>57</v>
      </c>
      <c r="F20" s="191">
        <v>87</v>
      </c>
      <c r="G20" s="189">
        <v>26</v>
      </c>
      <c r="H20" s="190">
        <v>7</v>
      </c>
      <c r="I20" s="191">
        <v>19</v>
      </c>
      <c r="J20" s="189">
        <v>118</v>
      </c>
      <c r="K20" s="190">
        <v>50</v>
      </c>
      <c r="L20" s="191">
        <v>68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207</v>
      </c>
      <c r="E21" s="190">
        <v>109</v>
      </c>
      <c r="F21" s="191">
        <v>98</v>
      </c>
      <c r="G21" s="189">
        <v>167</v>
      </c>
      <c r="H21" s="190">
        <v>94</v>
      </c>
      <c r="I21" s="191">
        <v>73</v>
      </c>
      <c r="J21" s="189">
        <v>40</v>
      </c>
      <c r="K21" s="190">
        <v>15</v>
      </c>
      <c r="L21" s="191">
        <v>25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405</v>
      </c>
      <c r="E22" s="190">
        <v>213</v>
      </c>
      <c r="F22" s="191">
        <v>192</v>
      </c>
      <c r="G22" s="189">
        <v>195</v>
      </c>
      <c r="H22" s="190">
        <v>127</v>
      </c>
      <c r="I22" s="191">
        <v>68</v>
      </c>
      <c r="J22" s="189">
        <v>210</v>
      </c>
      <c r="K22" s="190">
        <v>86</v>
      </c>
      <c r="L22" s="191">
        <v>124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1317</v>
      </c>
      <c r="E23" s="190">
        <v>669</v>
      </c>
      <c r="F23" s="191">
        <v>648</v>
      </c>
      <c r="G23" s="189">
        <v>1223</v>
      </c>
      <c r="H23" s="190">
        <v>634</v>
      </c>
      <c r="I23" s="191">
        <v>589</v>
      </c>
      <c r="J23" s="189">
        <v>94</v>
      </c>
      <c r="K23" s="190">
        <v>35</v>
      </c>
      <c r="L23" s="191">
        <v>59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429</v>
      </c>
      <c r="E24" s="190">
        <v>112</v>
      </c>
      <c r="F24" s="191">
        <v>317</v>
      </c>
      <c r="G24" s="189">
        <v>148</v>
      </c>
      <c r="H24" s="190">
        <v>43</v>
      </c>
      <c r="I24" s="191">
        <v>105</v>
      </c>
      <c r="J24" s="189">
        <v>281</v>
      </c>
      <c r="K24" s="190">
        <v>69</v>
      </c>
      <c r="L24" s="191">
        <v>212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246</v>
      </c>
      <c r="E25" s="190">
        <v>127</v>
      </c>
      <c r="F25" s="191">
        <v>119</v>
      </c>
      <c r="G25" s="189">
        <v>76</v>
      </c>
      <c r="H25" s="190">
        <v>57</v>
      </c>
      <c r="I25" s="191">
        <v>19</v>
      </c>
      <c r="J25" s="189">
        <v>170</v>
      </c>
      <c r="K25" s="190">
        <v>70</v>
      </c>
      <c r="L25" s="191">
        <v>100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1502</v>
      </c>
      <c r="E26" s="190">
        <v>325</v>
      </c>
      <c r="F26" s="191">
        <v>1177</v>
      </c>
      <c r="G26" s="189">
        <v>255</v>
      </c>
      <c r="H26" s="190">
        <v>71</v>
      </c>
      <c r="I26" s="191">
        <v>184</v>
      </c>
      <c r="J26" s="189">
        <v>1247</v>
      </c>
      <c r="K26" s="190">
        <v>254</v>
      </c>
      <c r="L26" s="191">
        <v>993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283</v>
      </c>
      <c r="E27" s="190">
        <v>168</v>
      </c>
      <c r="F27" s="191">
        <v>115</v>
      </c>
      <c r="G27" s="189">
        <v>226</v>
      </c>
      <c r="H27" s="190">
        <v>146</v>
      </c>
      <c r="I27" s="191">
        <v>80</v>
      </c>
      <c r="J27" s="189">
        <v>57</v>
      </c>
      <c r="K27" s="190">
        <v>22</v>
      </c>
      <c r="L27" s="191">
        <v>35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628</v>
      </c>
      <c r="E28" s="190">
        <v>176</v>
      </c>
      <c r="F28" s="191">
        <v>452</v>
      </c>
      <c r="G28" s="189">
        <v>438</v>
      </c>
      <c r="H28" s="190">
        <v>106</v>
      </c>
      <c r="I28" s="191">
        <v>332</v>
      </c>
      <c r="J28" s="189">
        <v>190</v>
      </c>
      <c r="K28" s="190">
        <v>70</v>
      </c>
      <c r="L28" s="191">
        <v>120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37</v>
      </c>
      <c r="E29" s="190">
        <v>6</v>
      </c>
      <c r="F29" s="191">
        <v>31</v>
      </c>
      <c r="G29" s="189">
        <v>34</v>
      </c>
      <c r="H29" s="190">
        <v>4</v>
      </c>
      <c r="I29" s="191">
        <v>30</v>
      </c>
      <c r="J29" s="189">
        <v>3</v>
      </c>
      <c r="K29" s="190">
        <v>2</v>
      </c>
      <c r="L29" s="191">
        <v>1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0</v>
      </c>
      <c r="E31" s="201">
        <v>0</v>
      </c>
      <c r="F31" s="202">
        <v>0</v>
      </c>
      <c r="G31" s="200">
        <v>0</v>
      </c>
      <c r="H31" s="201">
        <v>0</v>
      </c>
      <c r="I31" s="202">
        <v>0</v>
      </c>
      <c r="J31" s="200">
        <v>0</v>
      </c>
      <c r="K31" s="201">
        <v>0</v>
      </c>
      <c r="L31" s="20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189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326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117750</v>
      </c>
      <c r="E9" s="184">
        <v>76068</v>
      </c>
      <c r="F9" s="185">
        <v>41682</v>
      </c>
      <c r="G9" s="183">
        <v>88011</v>
      </c>
      <c r="H9" s="184">
        <v>62955</v>
      </c>
      <c r="I9" s="185">
        <v>25056</v>
      </c>
      <c r="J9" s="183">
        <v>29739</v>
      </c>
      <c r="K9" s="184">
        <v>13113</v>
      </c>
      <c r="L9" s="185">
        <v>16626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911</v>
      </c>
      <c r="E10" s="190">
        <v>722</v>
      </c>
      <c r="F10" s="191">
        <v>189</v>
      </c>
      <c r="G10" s="189">
        <v>892</v>
      </c>
      <c r="H10" s="190">
        <v>715</v>
      </c>
      <c r="I10" s="191">
        <v>177</v>
      </c>
      <c r="J10" s="189">
        <v>19</v>
      </c>
      <c r="K10" s="190">
        <v>7</v>
      </c>
      <c r="L10" s="191">
        <v>12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80</v>
      </c>
      <c r="E11" s="190">
        <v>65</v>
      </c>
      <c r="F11" s="191">
        <v>15</v>
      </c>
      <c r="G11" s="189">
        <v>62</v>
      </c>
      <c r="H11" s="190">
        <v>57</v>
      </c>
      <c r="I11" s="191">
        <v>5</v>
      </c>
      <c r="J11" s="189">
        <v>18</v>
      </c>
      <c r="K11" s="190">
        <v>8</v>
      </c>
      <c r="L11" s="191">
        <v>10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32598</v>
      </c>
      <c r="E12" s="190">
        <v>24749</v>
      </c>
      <c r="F12" s="191">
        <v>7849</v>
      </c>
      <c r="G12" s="189">
        <v>27004</v>
      </c>
      <c r="H12" s="190">
        <v>20829</v>
      </c>
      <c r="I12" s="191">
        <v>6175</v>
      </c>
      <c r="J12" s="189">
        <v>5594</v>
      </c>
      <c r="K12" s="190">
        <v>3920</v>
      </c>
      <c r="L12" s="191">
        <v>1674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58</v>
      </c>
      <c r="E13" s="190">
        <v>40</v>
      </c>
      <c r="F13" s="191">
        <v>18</v>
      </c>
      <c r="G13" s="189">
        <v>20</v>
      </c>
      <c r="H13" s="190">
        <v>18</v>
      </c>
      <c r="I13" s="191">
        <v>2</v>
      </c>
      <c r="J13" s="189">
        <v>38</v>
      </c>
      <c r="K13" s="190">
        <v>22</v>
      </c>
      <c r="L13" s="191">
        <v>16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548</v>
      </c>
      <c r="E14" s="190">
        <v>473</v>
      </c>
      <c r="F14" s="191">
        <v>75</v>
      </c>
      <c r="G14" s="189">
        <v>473</v>
      </c>
      <c r="H14" s="190">
        <v>422</v>
      </c>
      <c r="I14" s="191">
        <v>51</v>
      </c>
      <c r="J14" s="189">
        <v>75</v>
      </c>
      <c r="K14" s="190">
        <v>51</v>
      </c>
      <c r="L14" s="191">
        <v>24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12026</v>
      </c>
      <c r="E15" s="190">
        <v>11512</v>
      </c>
      <c r="F15" s="191">
        <v>514</v>
      </c>
      <c r="G15" s="189">
        <v>11244</v>
      </c>
      <c r="H15" s="190">
        <v>11034</v>
      </c>
      <c r="I15" s="191">
        <v>210</v>
      </c>
      <c r="J15" s="189">
        <v>782</v>
      </c>
      <c r="K15" s="190">
        <v>478</v>
      </c>
      <c r="L15" s="191">
        <v>304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14643</v>
      </c>
      <c r="E16" s="190">
        <v>7258</v>
      </c>
      <c r="F16" s="191">
        <v>7385</v>
      </c>
      <c r="G16" s="189">
        <v>7078</v>
      </c>
      <c r="H16" s="190">
        <v>4938</v>
      </c>
      <c r="I16" s="191">
        <v>2140</v>
      </c>
      <c r="J16" s="189">
        <v>7565</v>
      </c>
      <c r="K16" s="190">
        <v>2320</v>
      </c>
      <c r="L16" s="191">
        <v>5245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7967</v>
      </c>
      <c r="E17" s="190">
        <v>6872</v>
      </c>
      <c r="F17" s="191">
        <v>1095</v>
      </c>
      <c r="G17" s="189">
        <v>6355</v>
      </c>
      <c r="H17" s="190">
        <v>5870</v>
      </c>
      <c r="I17" s="191">
        <v>485</v>
      </c>
      <c r="J17" s="189">
        <v>1612</v>
      </c>
      <c r="K17" s="190">
        <v>1002</v>
      </c>
      <c r="L17" s="191">
        <v>610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9089</v>
      </c>
      <c r="E18" s="190">
        <v>4004</v>
      </c>
      <c r="F18" s="191">
        <v>5085</v>
      </c>
      <c r="G18" s="189">
        <v>8639</v>
      </c>
      <c r="H18" s="190">
        <v>3812</v>
      </c>
      <c r="I18" s="191">
        <v>4827</v>
      </c>
      <c r="J18" s="189">
        <v>450</v>
      </c>
      <c r="K18" s="190">
        <v>192</v>
      </c>
      <c r="L18" s="191">
        <v>258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1496</v>
      </c>
      <c r="E19" s="190">
        <v>1004</v>
      </c>
      <c r="F19" s="191">
        <v>492</v>
      </c>
      <c r="G19" s="189">
        <v>71</v>
      </c>
      <c r="H19" s="190">
        <v>37</v>
      </c>
      <c r="I19" s="191">
        <v>34</v>
      </c>
      <c r="J19" s="189">
        <v>1425</v>
      </c>
      <c r="K19" s="190">
        <v>967</v>
      </c>
      <c r="L19" s="191">
        <v>458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681</v>
      </c>
      <c r="E20" s="190">
        <v>265</v>
      </c>
      <c r="F20" s="191">
        <v>416</v>
      </c>
      <c r="G20" s="189">
        <v>119</v>
      </c>
      <c r="H20" s="190">
        <v>22</v>
      </c>
      <c r="I20" s="191">
        <v>97</v>
      </c>
      <c r="J20" s="189">
        <v>562</v>
      </c>
      <c r="K20" s="190">
        <v>243</v>
      </c>
      <c r="L20" s="191">
        <v>319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606</v>
      </c>
      <c r="E21" s="190">
        <v>249</v>
      </c>
      <c r="F21" s="191">
        <v>357</v>
      </c>
      <c r="G21" s="189">
        <v>392</v>
      </c>
      <c r="H21" s="190">
        <v>172</v>
      </c>
      <c r="I21" s="191">
        <v>220</v>
      </c>
      <c r="J21" s="189">
        <v>214</v>
      </c>
      <c r="K21" s="190">
        <v>77</v>
      </c>
      <c r="L21" s="191">
        <v>137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2660</v>
      </c>
      <c r="E22" s="190">
        <v>1324</v>
      </c>
      <c r="F22" s="191">
        <v>1336</v>
      </c>
      <c r="G22" s="189">
        <v>508</v>
      </c>
      <c r="H22" s="190">
        <v>225</v>
      </c>
      <c r="I22" s="191">
        <v>283</v>
      </c>
      <c r="J22" s="189">
        <v>2152</v>
      </c>
      <c r="K22" s="190">
        <v>1099</v>
      </c>
      <c r="L22" s="191">
        <v>1053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20892</v>
      </c>
      <c r="E23" s="190">
        <v>13606</v>
      </c>
      <c r="F23" s="191">
        <v>7286</v>
      </c>
      <c r="G23" s="189">
        <v>19890</v>
      </c>
      <c r="H23" s="190">
        <v>13132</v>
      </c>
      <c r="I23" s="191">
        <v>6758</v>
      </c>
      <c r="J23" s="189">
        <v>1002</v>
      </c>
      <c r="K23" s="190">
        <v>474</v>
      </c>
      <c r="L23" s="191">
        <v>528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4244</v>
      </c>
      <c r="E24" s="190">
        <v>984</v>
      </c>
      <c r="F24" s="191">
        <v>3260</v>
      </c>
      <c r="G24" s="189">
        <v>1753</v>
      </c>
      <c r="H24" s="190">
        <v>382</v>
      </c>
      <c r="I24" s="191">
        <v>1371</v>
      </c>
      <c r="J24" s="189">
        <v>2491</v>
      </c>
      <c r="K24" s="190">
        <v>602</v>
      </c>
      <c r="L24" s="191">
        <v>1889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1638</v>
      </c>
      <c r="E25" s="190">
        <v>721</v>
      </c>
      <c r="F25" s="191">
        <v>917</v>
      </c>
      <c r="G25" s="189">
        <v>317</v>
      </c>
      <c r="H25" s="190">
        <v>150</v>
      </c>
      <c r="I25" s="191">
        <v>167</v>
      </c>
      <c r="J25" s="189">
        <v>1321</v>
      </c>
      <c r="K25" s="190">
        <v>571</v>
      </c>
      <c r="L25" s="191">
        <v>750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4573</v>
      </c>
      <c r="E26" s="190">
        <v>1009</v>
      </c>
      <c r="F26" s="191">
        <v>3564</v>
      </c>
      <c r="G26" s="189">
        <v>1146</v>
      </c>
      <c r="H26" s="190">
        <v>354</v>
      </c>
      <c r="I26" s="191">
        <v>792</v>
      </c>
      <c r="J26" s="189">
        <v>3427</v>
      </c>
      <c r="K26" s="190">
        <v>655</v>
      </c>
      <c r="L26" s="191">
        <v>2772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1039</v>
      </c>
      <c r="E27" s="190">
        <v>535</v>
      </c>
      <c r="F27" s="191">
        <v>504</v>
      </c>
      <c r="G27" s="189">
        <v>604</v>
      </c>
      <c r="H27" s="190">
        <v>321</v>
      </c>
      <c r="I27" s="191">
        <v>283</v>
      </c>
      <c r="J27" s="189">
        <v>435</v>
      </c>
      <c r="K27" s="190">
        <v>214</v>
      </c>
      <c r="L27" s="191">
        <v>221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1893</v>
      </c>
      <c r="E28" s="190">
        <v>637</v>
      </c>
      <c r="F28" s="191">
        <v>1256</v>
      </c>
      <c r="G28" s="189">
        <v>1355</v>
      </c>
      <c r="H28" s="190">
        <v>432</v>
      </c>
      <c r="I28" s="191">
        <v>923</v>
      </c>
      <c r="J28" s="189">
        <v>538</v>
      </c>
      <c r="K28" s="190">
        <v>205</v>
      </c>
      <c r="L28" s="191">
        <v>333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96</v>
      </c>
      <c r="E29" s="190">
        <v>33</v>
      </c>
      <c r="F29" s="191">
        <v>63</v>
      </c>
      <c r="G29" s="189">
        <v>88</v>
      </c>
      <c r="H29" s="190">
        <v>32</v>
      </c>
      <c r="I29" s="191">
        <v>56</v>
      </c>
      <c r="J29" s="189">
        <v>8</v>
      </c>
      <c r="K29" s="190">
        <v>1</v>
      </c>
      <c r="L29" s="191">
        <v>7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12</v>
      </c>
      <c r="E31" s="201">
        <v>6</v>
      </c>
      <c r="F31" s="202">
        <v>6</v>
      </c>
      <c r="G31" s="200">
        <v>1</v>
      </c>
      <c r="H31" s="201">
        <v>1</v>
      </c>
      <c r="I31" s="202">
        <v>0</v>
      </c>
      <c r="J31" s="200">
        <v>11</v>
      </c>
      <c r="K31" s="201">
        <v>5</v>
      </c>
      <c r="L31" s="202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190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238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86739</v>
      </c>
      <c r="E9" s="184">
        <v>55554</v>
      </c>
      <c r="F9" s="185">
        <v>31185</v>
      </c>
      <c r="G9" s="183">
        <v>60829</v>
      </c>
      <c r="H9" s="184">
        <v>43757</v>
      </c>
      <c r="I9" s="185">
        <v>17072</v>
      </c>
      <c r="J9" s="183">
        <v>25910</v>
      </c>
      <c r="K9" s="184">
        <v>11797</v>
      </c>
      <c r="L9" s="185">
        <v>14113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2393</v>
      </c>
      <c r="E10" s="190">
        <v>1767</v>
      </c>
      <c r="F10" s="191">
        <v>626</v>
      </c>
      <c r="G10" s="189">
        <v>2358</v>
      </c>
      <c r="H10" s="190">
        <v>1751</v>
      </c>
      <c r="I10" s="191">
        <v>607</v>
      </c>
      <c r="J10" s="189">
        <v>35</v>
      </c>
      <c r="K10" s="190">
        <v>16</v>
      </c>
      <c r="L10" s="191">
        <v>19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56</v>
      </c>
      <c r="E11" s="190">
        <v>51</v>
      </c>
      <c r="F11" s="191">
        <v>5</v>
      </c>
      <c r="G11" s="189">
        <v>46</v>
      </c>
      <c r="H11" s="190">
        <v>42</v>
      </c>
      <c r="I11" s="191">
        <v>4</v>
      </c>
      <c r="J11" s="189">
        <v>10</v>
      </c>
      <c r="K11" s="190">
        <v>9</v>
      </c>
      <c r="L11" s="191">
        <v>1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16968</v>
      </c>
      <c r="E12" s="190">
        <v>13210</v>
      </c>
      <c r="F12" s="191">
        <v>3758</v>
      </c>
      <c r="G12" s="189">
        <v>13421</v>
      </c>
      <c r="H12" s="190">
        <v>10761</v>
      </c>
      <c r="I12" s="191">
        <v>2660</v>
      </c>
      <c r="J12" s="189">
        <v>3547</v>
      </c>
      <c r="K12" s="190">
        <v>2449</v>
      </c>
      <c r="L12" s="191">
        <v>1098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119</v>
      </c>
      <c r="E13" s="190">
        <v>95</v>
      </c>
      <c r="F13" s="191">
        <v>24</v>
      </c>
      <c r="G13" s="189">
        <v>73</v>
      </c>
      <c r="H13" s="190">
        <v>58</v>
      </c>
      <c r="I13" s="191">
        <v>15</v>
      </c>
      <c r="J13" s="189">
        <v>46</v>
      </c>
      <c r="K13" s="190">
        <v>37</v>
      </c>
      <c r="L13" s="191">
        <v>9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636</v>
      </c>
      <c r="E14" s="190">
        <v>457</v>
      </c>
      <c r="F14" s="191">
        <v>179</v>
      </c>
      <c r="G14" s="189">
        <v>589</v>
      </c>
      <c r="H14" s="190">
        <v>440</v>
      </c>
      <c r="I14" s="191">
        <v>149</v>
      </c>
      <c r="J14" s="189">
        <v>47</v>
      </c>
      <c r="K14" s="190">
        <v>17</v>
      </c>
      <c r="L14" s="191">
        <v>30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9632</v>
      </c>
      <c r="E15" s="190">
        <v>9234</v>
      </c>
      <c r="F15" s="191">
        <v>398</v>
      </c>
      <c r="G15" s="189">
        <v>9060</v>
      </c>
      <c r="H15" s="190">
        <v>8916</v>
      </c>
      <c r="I15" s="191">
        <v>144</v>
      </c>
      <c r="J15" s="189">
        <v>572</v>
      </c>
      <c r="K15" s="190">
        <v>318</v>
      </c>
      <c r="L15" s="191">
        <v>254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9489</v>
      </c>
      <c r="E16" s="190">
        <v>5038</v>
      </c>
      <c r="F16" s="191">
        <v>4451</v>
      </c>
      <c r="G16" s="189">
        <v>4906</v>
      </c>
      <c r="H16" s="190">
        <v>3496</v>
      </c>
      <c r="I16" s="191">
        <v>1410</v>
      </c>
      <c r="J16" s="189">
        <v>4583</v>
      </c>
      <c r="K16" s="190">
        <v>1542</v>
      </c>
      <c r="L16" s="191">
        <v>3041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5080</v>
      </c>
      <c r="E17" s="190">
        <v>4399</v>
      </c>
      <c r="F17" s="191">
        <v>681</v>
      </c>
      <c r="G17" s="189">
        <v>4314</v>
      </c>
      <c r="H17" s="190">
        <v>3978</v>
      </c>
      <c r="I17" s="191">
        <v>336</v>
      </c>
      <c r="J17" s="189">
        <v>766</v>
      </c>
      <c r="K17" s="190">
        <v>421</v>
      </c>
      <c r="L17" s="191">
        <v>345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9762</v>
      </c>
      <c r="E18" s="190">
        <v>4484</v>
      </c>
      <c r="F18" s="191">
        <v>5278</v>
      </c>
      <c r="G18" s="189">
        <v>9010</v>
      </c>
      <c r="H18" s="190">
        <v>4208</v>
      </c>
      <c r="I18" s="191">
        <v>4802</v>
      </c>
      <c r="J18" s="189">
        <v>752</v>
      </c>
      <c r="K18" s="190">
        <v>276</v>
      </c>
      <c r="L18" s="191">
        <v>476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1586</v>
      </c>
      <c r="E19" s="190">
        <v>1091</v>
      </c>
      <c r="F19" s="191">
        <v>495</v>
      </c>
      <c r="G19" s="189">
        <v>98</v>
      </c>
      <c r="H19" s="190">
        <v>48</v>
      </c>
      <c r="I19" s="191">
        <v>50</v>
      </c>
      <c r="J19" s="189">
        <v>1488</v>
      </c>
      <c r="K19" s="190">
        <v>1043</v>
      </c>
      <c r="L19" s="191">
        <v>445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582</v>
      </c>
      <c r="E20" s="190">
        <v>239</v>
      </c>
      <c r="F20" s="191">
        <v>343</v>
      </c>
      <c r="G20" s="189">
        <v>90</v>
      </c>
      <c r="H20" s="190">
        <v>24</v>
      </c>
      <c r="I20" s="191">
        <v>66</v>
      </c>
      <c r="J20" s="189">
        <v>492</v>
      </c>
      <c r="K20" s="190">
        <v>215</v>
      </c>
      <c r="L20" s="191">
        <v>277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783</v>
      </c>
      <c r="E21" s="190">
        <v>340</v>
      </c>
      <c r="F21" s="191">
        <v>443</v>
      </c>
      <c r="G21" s="189">
        <v>617</v>
      </c>
      <c r="H21" s="190">
        <v>287</v>
      </c>
      <c r="I21" s="191">
        <v>330</v>
      </c>
      <c r="J21" s="189">
        <v>166</v>
      </c>
      <c r="K21" s="190">
        <v>53</v>
      </c>
      <c r="L21" s="191">
        <v>113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3807</v>
      </c>
      <c r="E22" s="190">
        <v>2453</v>
      </c>
      <c r="F22" s="191">
        <v>1354</v>
      </c>
      <c r="G22" s="189">
        <v>670</v>
      </c>
      <c r="H22" s="190">
        <v>460</v>
      </c>
      <c r="I22" s="191">
        <v>210</v>
      </c>
      <c r="J22" s="189">
        <v>3137</v>
      </c>
      <c r="K22" s="190">
        <v>1993</v>
      </c>
      <c r="L22" s="191">
        <v>1144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12722</v>
      </c>
      <c r="E23" s="190">
        <v>8370</v>
      </c>
      <c r="F23" s="191">
        <v>4352</v>
      </c>
      <c r="G23" s="189">
        <v>11911</v>
      </c>
      <c r="H23" s="190">
        <v>8004</v>
      </c>
      <c r="I23" s="191">
        <v>3907</v>
      </c>
      <c r="J23" s="189">
        <v>811</v>
      </c>
      <c r="K23" s="190">
        <v>366</v>
      </c>
      <c r="L23" s="191">
        <v>445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2472</v>
      </c>
      <c r="E24" s="190">
        <v>699</v>
      </c>
      <c r="F24" s="191">
        <v>1773</v>
      </c>
      <c r="G24" s="189">
        <v>590</v>
      </c>
      <c r="H24" s="190">
        <v>159</v>
      </c>
      <c r="I24" s="191">
        <v>431</v>
      </c>
      <c r="J24" s="189">
        <v>1882</v>
      </c>
      <c r="K24" s="190">
        <v>540</v>
      </c>
      <c r="L24" s="191">
        <v>1342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2615</v>
      </c>
      <c r="E25" s="190">
        <v>1308</v>
      </c>
      <c r="F25" s="191">
        <v>1307</v>
      </c>
      <c r="G25" s="189">
        <v>173</v>
      </c>
      <c r="H25" s="190">
        <v>97</v>
      </c>
      <c r="I25" s="191">
        <v>76</v>
      </c>
      <c r="J25" s="189">
        <v>2442</v>
      </c>
      <c r="K25" s="190">
        <v>1211</v>
      </c>
      <c r="L25" s="191">
        <v>1231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4859</v>
      </c>
      <c r="E26" s="190">
        <v>1001</v>
      </c>
      <c r="F26" s="191">
        <v>3858</v>
      </c>
      <c r="G26" s="189">
        <v>740</v>
      </c>
      <c r="H26" s="190">
        <v>197</v>
      </c>
      <c r="I26" s="191">
        <v>543</v>
      </c>
      <c r="J26" s="189">
        <v>4119</v>
      </c>
      <c r="K26" s="190">
        <v>804</v>
      </c>
      <c r="L26" s="191">
        <v>3315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1011</v>
      </c>
      <c r="E27" s="190">
        <v>535</v>
      </c>
      <c r="F27" s="191">
        <v>476</v>
      </c>
      <c r="G27" s="189">
        <v>518</v>
      </c>
      <c r="H27" s="190">
        <v>258</v>
      </c>
      <c r="I27" s="191">
        <v>260</v>
      </c>
      <c r="J27" s="189">
        <v>493</v>
      </c>
      <c r="K27" s="190">
        <v>277</v>
      </c>
      <c r="L27" s="191">
        <v>216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2045</v>
      </c>
      <c r="E28" s="190">
        <v>744</v>
      </c>
      <c r="F28" s="191">
        <v>1301</v>
      </c>
      <c r="G28" s="189">
        <v>1550</v>
      </c>
      <c r="H28" s="190">
        <v>545</v>
      </c>
      <c r="I28" s="191">
        <v>1005</v>
      </c>
      <c r="J28" s="189">
        <v>495</v>
      </c>
      <c r="K28" s="190">
        <v>199</v>
      </c>
      <c r="L28" s="191">
        <v>296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112</v>
      </c>
      <c r="E29" s="190">
        <v>32</v>
      </c>
      <c r="F29" s="191">
        <v>80</v>
      </c>
      <c r="G29" s="189">
        <v>95</v>
      </c>
      <c r="H29" s="190">
        <v>28</v>
      </c>
      <c r="I29" s="191">
        <v>67</v>
      </c>
      <c r="J29" s="189">
        <v>17</v>
      </c>
      <c r="K29" s="190">
        <v>4</v>
      </c>
      <c r="L29" s="191">
        <v>13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10</v>
      </c>
      <c r="E31" s="201">
        <v>7</v>
      </c>
      <c r="F31" s="202">
        <v>3</v>
      </c>
      <c r="G31" s="200">
        <v>0</v>
      </c>
      <c r="H31" s="201">
        <v>0</v>
      </c>
      <c r="I31" s="202">
        <v>0</v>
      </c>
      <c r="J31" s="200">
        <v>10</v>
      </c>
      <c r="K31" s="201">
        <v>7</v>
      </c>
      <c r="L31" s="20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191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325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30844</v>
      </c>
      <c r="E9" s="184">
        <v>19418</v>
      </c>
      <c r="F9" s="185">
        <v>11426</v>
      </c>
      <c r="G9" s="183">
        <v>20710</v>
      </c>
      <c r="H9" s="184">
        <v>14839</v>
      </c>
      <c r="I9" s="185">
        <v>5871</v>
      </c>
      <c r="J9" s="183">
        <v>10134</v>
      </c>
      <c r="K9" s="184">
        <v>4579</v>
      </c>
      <c r="L9" s="185">
        <v>5555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768</v>
      </c>
      <c r="E10" s="190">
        <v>700</v>
      </c>
      <c r="F10" s="191">
        <v>68</v>
      </c>
      <c r="G10" s="189">
        <v>752</v>
      </c>
      <c r="H10" s="190">
        <v>695</v>
      </c>
      <c r="I10" s="191">
        <v>57</v>
      </c>
      <c r="J10" s="189">
        <v>16</v>
      </c>
      <c r="K10" s="190">
        <v>5</v>
      </c>
      <c r="L10" s="191">
        <v>11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63</v>
      </c>
      <c r="E11" s="190">
        <v>60</v>
      </c>
      <c r="F11" s="191">
        <v>3</v>
      </c>
      <c r="G11" s="189">
        <v>51</v>
      </c>
      <c r="H11" s="190">
        <v>51</v>
      </c>
      <c r="I11" s="191">
        <v>0</v>
      </c>
      <c r="J11" s="189">
        <v>12</v>
      </c>
      <c r="K11" s="190">
        <v>9</v>
      </c>
      <c r="L11" s="191">
        <v>3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5668</v>
      </c>
      <c r="E12" s="190">
        <v>4305</v>
      </c>
      <c r="F12" s="191">
        <v>1363</v>
      </c>
      <c r="G12" s="189">
        <v>3761</v>
      </c>
      <c r="H12" s="190">
        <v>2954</v>
      </c>
      <c r="I12" s="191">
        <v>807</v>
      </c>
      <c r="J12" s="189">
        <v>1907</v>
      </c>
      <c r="K12" s="190">
        <v>1351</v>
      </c>
      <c r="L12" s="191">
        <v>556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70</v>
      </c>
      <c r="E13" s="190">
        <v>49</v>
      </c>
      <c r="F13" s="191">
        <v>21</v>
      </c>
      <c r="G13" s="189">
        <v>13</v>
      </c>
      <c r="H13" s="190">
        <v>12</v>
      </c>
      <c r="I13" s="191">
        <v>1</v>
      </c>
      <c r="J13" s="189">
        <v>57</v>
      </c>
      <c r="K13" s="190">
        <v>37</v>
      </c>
      <c r="L13" s="191">
        <v>20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239</v>
      </c>
      <c r="E14" s="190">
        <v>220</v>
      </c>
      <c r="F14" s="191">
        <v>19</v>
      </c>
      <c r="G14" s="189">
        <v>210</v>
      </c>
      <c r="H14" s="190">
        <v>201</v>
      </c>
      <c r="I14" s="191">
        <v>9</v>
      </c>
      <c r="J14" s="189">
        <v>29</v>
      </c>
      <c r="K14" s="190">
        <v>19</v>
      </c>
      <c r="L14" s="191">
        <v>10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3069</v>
      </c>
      <c r="E15" s="190">
        <v>2897</v>
      </c>
      <c r="F15" s="191">
        <v>172</v>
      </c>
      <c r="G15" s="189">
        <v>2802</v>
      </c>
      <c r="H15" s="190">
        <v>2753</v>
      </c>
      <c r="I15" s="191">
        <v>49</v>
      </c>
      <c r="J15" s="189">
        <v>267</v>
      </c>
      <c r="K15" s="190">
        <v>144</v>
      </c>
      <c r="L15" s="191">
        <v>123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4078</v>
      </c>
      <c r="E16" s="190">
        <v>2207</v>
      </c>
      <c r="F16" s="191">
        <v>1871</v>
      </c>
      <c r="G16" s="189">
        <v>1944</v>
      </c>
      <c r="H16" s="190">
        <v>1408</v>
      </c>
      <c r="I16" s="191">
        <v>536</v>
      </c>
      <c r="J16" s="189">
        <v>2134</v>
      </c>
      <c r="K16" s="190">
        <v>799</v>
      </c>
      <c r="L16" s="191">
        <v>1335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1438</v>
      </c>
      <c r="E17" s="190">
        <v>1241</v>
      </c>
      <c r="F17" s="191">
        <v>197</v>
      </c>
      <c r="G17" s="189">
        <v>1180</v>
      </c>
      <c r="H17" s="190">
        <v>1109</v>
      </c>
      <c r="I17" s="191">
        <v>71</v>
      </c>
      <c r="J17" s="189">
        <v>258</v>
      </c>
      <c r="K17" s="190">
        <v>132</v>
      </c>
      <c r="L17" s="191">
        <v>126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3931</v>
      </c>
      <c r="E18" s="190">
        <v>1758</v>
      </c>
      <c r="F18" s="191">
        <v>2173</v>
      </c>
      <c r="G18" s="189">
        <v>3590</v>
      </c>
      <c r="H18" s="190">
        <v>1638</v>
      </c>
      <c r="I18" s="191">
        <v>1952</v>
      </c>
      <c r="J18" s="189">
        <v>341</v>
      </c>
      <c r="K18" s="190">
        <v>120</v>
      </c>
      <c r="L18" s="191">
        <v>221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306</v>
      </c>
      <c r="E19" s="190">
        <v>218</v>
      </c>
      <c r="F19" s="191">
        <v>88</v>
      </c>
      <c r="G19" s="189">
        <v>22</v>
      </c>
      <c r="H19" s="190">
        <v>13</v>
      </c>
      <c r="I19" s="191">
        <v>9</v>
      </c>
      <c r="J19" s="189">
        <v>284</v>
      </c>
      <c r="K19" s="190">
        <v>205</v>
      </c>
      <c r="L19" s="191">
        <v>79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429</v>
      </c>
      <c r="E20" s="190">
        <v>222</v>
      </c>
      <c r="F20" s="191">
        <v>207</v>
      </c>
      <c r="G20" s="189">
        <v>37</v>
      </c>
      <c r="H20" s="190">
        <v>11</v>
      </c>
      <c r="I20" s="191">
        <v>26</v>
      </c>
      <c r="J20" s="189">
        <v>392</v>
      </c>
      <c r="K20" s="190">
        <v>211</v>
      </c>
      <c r="L20" s="191">
        <v>181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235</v>
      </c>
      <c r="E21" s="190">
        <v>103</v>
      </c>
      <c r="F21" s="191">
        <v>132</v>
      </c>
      <c r="G21" s="189">
        <v>142</v>
      </c>
      <c r="H21" s="190">
        <v>66</v>
      </c>
      <c r="I21" s="191">
        <v>76</v>
      </c>
      <c r="J21" s="189">
        <v>93</v>
      </c>
      <c r="K21" s="190">
        <v>37</v>
      </c>
      <c r="L21" s="191">
        <v>56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862</v>
      </c>
      <c r="E22" s="190">
        <v>465</v>
      </c>
      <c r="F22" s="191">
        <v>397</v>
      </c>
      <c r="G22" s="189">
        <v>195</v>
      </c>
      <c r="H22" s="190">
        <v>145</v>
      </c>
      <c r="I22" s="191">
        <v>50</v>
      </c>
      <c r="J22" s="189">
        <v>667</v>
      </c>
      <c r="K22" s="190">
        <v>320</v>
      </c>
      <c r="L22" s="191">
        <v>347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5357</v>
      </c>
      <c r="E23" s="190">
        <v>3620</v>
      </c>
      <c r="F23" s="191">
        <v>1737</v>
      </c>
      <c r="G23" s="189">
        <v>4870</v>
      </c>
      <c r="H23" s="190">
        <v>3351</v>
      </c>
      <c r="I23" s="191">
        <v>1519</v>
      </c>
      <c r="J23" s="189">
        <v>487</v>
      </c>
      <c r="K23" s="190">
        <v>269</v>
      </c>
      <c r="L23" s="191">
        <v>218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1029</v>
      </c>
      <c r="E24" s="190">
        <v>324</v>
      </c>
      <c r="F24" s="191">
        <v>705</v>
      </c>
      <c r="G24" s="189">
        <v>112</v>
      </c>
      <c r="H24" s="190">
        <v>31</v>
      </c>
      <c r="I24" s="191">
        <v>81</v>
      </c>
      <c r="J24" s="189">
        <v>917</v>
      </c>
      <c r="K24" s="190">
        <v>293</v>
      </c>
      <c r="L24" s="191">
        <v>624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609</v>
      </c>
      <c r="E25" s="190">
        <v>254</v>
      </c>
      <c r="F25" s="191">
        <v>355</v>
      </c>
      <c r="G25" s="189">
        <v>99</v>
      </c>
      <c r="H25" s="190">
        <v>40</v>
      </c>
      <c r="I25" s="191">
        <v>59</v>
      </c>
      <c r="J25" s="189">
        <v>510</v>
      </c>
      <c r="K25" s="190">
        <v>214</v>
      </c>
      <c r="L25" s="191">
        <v>296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1702</v>
      </c>
      <c r="E26" s="190">
        <v>328</v>
      </c>
      <c r="F26" s="191">
        <v>1374</v>
      </c>
      <c r="G26" s="189">
        <v>307</v>
      </c>
      <c r="H26" s="190">
        <v>89</v>
      </c>
      <c r="I26" s="191">
        <v>218</v>
      </c>
      <c r="J26" s="189">
        <v>1395</v>
      </c>
      <c r="K26" s="190">
        <v>239</v>
      </c>
      <c r="L26" s="191">
        <v>1156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332</v>
      </c>
      <c r="E27" s="190">
        <v>196</v>
      </c>
      <c r="F27" s="191">
        <v>136</v>
      </c>
      <c r="G27" s="189">
        <v>179</v>
      </c>
      <c r="H27" s="190">
        <v>112</v>
      </c>
      <c r="I27" s="191">
        <v>67</v>
      </c>
      <c r="J27" s="189">
        <v>153</v>
      </c>
      <c r="K27" s="190">
        <v>84</v>
      </c>
      <c r="L27" s="191">
        <v>69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616</v>
      </c>
      <c r="E28" s="190">
        <v>241</v>
      </c>
      <c r="F28" s="191">
        <v>375</v>
      </c>
      <c r="G28" s="189">
        <v>411</v>
      </c>
      <c r="H28" s="190">
        <v>154</v>
      </c>
      <c r="I28" s="191">
        <v>257</v>
      </c>
      <c r="J28" s="189">
        <v>205</v>
      </c>
      <c r="K28" s="190">
        <v>87</v>
      </c>
      <c r="L28" s="191">
        <v>118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42</v>
      </c>
      <c r="E29" s="190">
        <v>9</v>
      </c>
      <c r="F29" s="191">
        <v>33</v>
      </c>
      <c r="G29" s="189">
        <v>33</v>
      </c>
      <c r="H29" s="190">
        <v>6</v>
      </c>
      <c r="I29" s="191">
        <v>27</v>
      </c>
      <c r="J29" s="189">
        <v>9</v>
      </c>
      <c r="K29" s="190">
        <v>3</v>
      </c>
      <c r="L29" s="191">
        <v>6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1</v>
      </c>
      <c r="E31" s="201">
        <v>1</v>
      </c>
      <c r="F31" s="202">
        <v>0</v>
      </c>
      <c r="G31" s="200">
        <v>0</v>
      </c>
      <c r="H31" s="201">
        <v>0</v>
      </c>
      <c r="I31" s="202">
        <v>0</v>
      </c>
      <c r="J31" s="200">
        <v>1</v>
      </c>
      <c r="K31" s="201">
        <v>1</v>
      </c>
      <c r="L31" s="20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192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324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57141</v>
      </c>
      <c r="E9" s="184">
        <v>33086</v>
      </c>
      <c r="F9" s="185">
        <v>24055</v>
      </c>
      <c r="G9" s="183">
        <v>35360</v>
      </c>
      <c r="H9" s="184">
        <v>23459</v>
      </c>
      <c r="I9" s="185">
        <v>11901</v>
      </c>
      <c r="J9" s="183">
        <v>21781</v>
      </c>
      <c r="K9" s="184">
        <v>9627</v>
      </c>
      <c r="L9" s="185">
        <v>12154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276</v>
      </c>
      <c r="E10" s="190">
        <v>229</v>
      </c>
      <c r="F10" s="191">
        <v>47</v>
      </c>
      <c r="G10" s="189">
        <v>250</v>
      </c>
      <c r="H10" s="190">
        <v>216</v>
      </c>
      <c r="I10" s="191">
        <v>34</v>
      </c>
      <c r="J10" s="189">
        <v>26</v>
      </c>
      <c r="K10" s="190">
        <v>13</v>
      </c>
      <c r="L10" s="191">
        <v>13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26</v>
      </c>
      <c r="E11" s="190">
        <v>23</v>
      </c>
      <c r="F11" s="191">
        <v>3</v>
      </c>
      <c r="G11" s="189">
        <v>24</v>
      </c>
      <c r="H11" s="190">
        <v>23</v>
      </c>
      <c r="I11" s="191">
        <v>1</v>
      </c>
      <c r="J11" s="189">
        <v>2</v>
      </c>
      <c r="K11" s="190">
        <v>0</v>
      </c>
      <c r="L11" s="191">
        <v>2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8343</v>
      </c>
      <c r="E12" s="190">
        <v>6308</v>
      </c>
      <c r="F12" s="191">
        <v>2035</v>
      </c>
      <c r="G12" s="189">
        <v>6415</v>
      </c>
      <c r="H12" s="190">
        <v>5025</v>
      </c>
      <c r="I12" s="191">
        <v>1390</v>
      </c>
      <c r="J12" s="189">
        <v>1928</v>
      </c>
      <c r="K12" s="190">
        <v>1283</v>
      </c>
      <c r="L12" s="191">
        <v>645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211</v>
      </c>
      <c r="E13" s="190">
        <v>174</v>
      </c>
      <c r="F13" s="191">
        <v>37</v>
      </c>
      <c r="G13" s="189">
        <v>13</v>
      </c>
      <c r="H13" s="190">
        <v>11</v>
      </c>
      <c r="I13" s="191">
        <v>2</v>
      </c>
      <c r="J13" s="189">
        <v>198</v>
      </c>
      <c r="K13" s="190">
        <v>163</v>
      </c>
      <c r="L13" s="191">
        <v>35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206</v>
      </c>
      <c r="E14" s="190">
        <v>182</v>
      </c>
      <c r="F14" s="191">
        <v>24</v>
      </c>
      <c r="G14" s="189">
        <v>186</v>
      </c>
      <c r="H14" s="190">
        <v>175</v>
      </c>
      <c r="I14" s="191">
        <v>11</v>
      </c>
      <c r="J14" s="189">
        <v>20</v>
      </c>
      <c r="K14" s="190">
        <v>7</v>
      </c>
      <c r="L14" s="191">
        <v>13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4236</v>
      </c>
      <c r="E15" s="190">
        <v>3997</v>
      </c>
      <c r="F15" s="191">
        <v>239</v>
      </c>
      <c r="G15" s="189">
        <v>3884</v>
      </c>
      <c r="H15" s="190">
        <v>3798</v>
      </c>
      <c r="I15" s="191">
        <v>86</v>
      </c>
      <c r="J15" s="189">
        <v>352</v>
      </c>
      <c r="K15" s="190">
        <v>199</v>
      </c>
      <c r="L15" s="191">
        <v>153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8599</v>
      </c>
      <c r="E16" s="190">
        <v>4058</v>
      </c>
      <c r="F16" s="191">
        <v>4541</v>
      </c>
      <c r="G16" s="189">
        <v>2719</v>
      </c>
      <c r="H16" s="190">
        <v>1874</v>
      </c>
      <c r="I16" s="191">
        <v>845</v>
      </c>
      <c r="J16" s="189">
        <v>5880</v>
      </c>
      <c r="K16" s="190">
        <v>2184</v>
      </c>
      <c r="L16" s="191">
        <v>3696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3711</v>
      </c>
      <c r="E17" s="190">
        <v>3098</v>
      </c>
      <c r="F17" s="191">
        <v>613</v>
      </c>
      <c r="G17" s="189">
        <v>2791</v>
      </c>
      <c r="H17" s="190">
        <v>2522</v>
      </c>
      <c r="I17" s="191">
        <v>269</v>
      </c>
      <c r="J17" s="189">
        <v>920</v>
      </c>
      <c r="K17" s="190">
        <v>576</v>
      </c>
      <c r="L17" s="191">
        <v>344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10670</v>
      </c>
      <c r="E18" s="190">
        <v>5425</v>
      </c>
      <c r="F18" s="191">
        <v>5245</v>
      </c>
      <c r="G18" s="189">
        <v>9521</v>
      </c>
      <c r="H18" s="190">
        <v>5002</v>
      </c>
      <c r="I18" s="191">
        <v>4519</v>
      </c>
      <c r="J18" s="189">
        <v>1149</v>
      </c>
      <c r="K18" s="190">
        <v>423</v>
      </c>
      <c r="L18" s="191">
        <v>726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1218</v>
      </c>
      <c r="E19" s="190">
        <v>781</v>
      </c>
      <c r="F19" s="191">
        <v>437</v>
      </c>
      <c r="G19" s="189">
        <v>49</v>
      </c>
      <c r="H19" s="190">
        <v>14</v>
      </c>
      <c r="I19" s="191">
        <v>35</v>
      </c>
      <c r="J19" s="189">
        <v>1169</v>
      </c>
      <c r="K19" s="190">
        <v>767</v>
      </c>
      <c r="L19" s="191">
        <v>402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792</v>
      </c>
      <c r="E20" s="190">
        <v>368</v>
      </c>
      <c r="F20" s="191">
        <v>424</v>
      </c>
      <c r="G20" s="189">
        <v>95</v>
      </c>
      <c r="H20" s="190">
        <v>29</v>
      </c>
      <c r="I20" s="191">
        <v>66</v>
      </c>
      <c r="J20" s="189">
        <v>697</v>
      </c>
      <c r="K20" s="190">
        <v>339</v>
      </c>
      <c r="L20" s="191">
        <v>358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480</v>
      </c>
      <c r="E21" s="190">
        <v>176</v>
      </c>
      <c r="F21" s="191">
        <v>304</v>
      </c>
      <c r="G21" s="189">
        <v>264</v>
      </c>
      <c r="H21" s="190">
        <v>88</v>
      </c>
      <c r="I21" s="191">
        <v>176</v>
      </c>
      <c r="J21" s="189">
        <v>216</v>
      </c>
      <c r="K21" s="190">
        <v>88</v>
      </c>
      <c r="L21" s="191">
        <v>128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1990</v>
      </c>
      <c r="E22" s="190">
        <v>998</v>
      </c>
      <c r="F22" s="191">
        <v>992</v>
      </c>
      <c r="G22" s="189">
        <v>196</v>
      </c>
      <c r="H22" s="190">
        <v>97</v>
      </c>
      <c r="I22" s="191">
        <v>99</v>
      </c>
      <c r="J22" s="189">
        <v>1794</v>
      </c>
      <c r="K22" s="190">
        <v>901</v>
      </c>
      <c r="L22" s="191">
        <v>893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7099</v>
      </c>
      <c r="E23" s="190">
        <v>4030</v>
      </c>
      <c r="F23" s="191">
        <v>3069</v>
      </c>
      <c r="G23" s="189">
        <v>6341</v>
      </c>
      <c r="H23" s="190">
        <v>3689</v>
      </c>
      <c r="I23" s="191">
        <v>2652</v>
      </c>
      <c r="J23" s="189">
        <v>758</v>
      </c>
      <c r="K23" s="190">
        <v>341</v>
      </c>
      <c r="L23" s="191">
        <v>417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2843</v>
      </c>
      <c r="E24" s="190">
        <v>730</v>
      </c>
      <c r="F24" s="191">
        <v>2113</v>
      </c>
      <c r="G24" s="189">
        <v>869</v>
      </c>
      <c r="H24" s="190">
        <v>140</v>
      </c>
      <c r="I24" s="191">
        <v>729</v>
      </c>
      <c r="J24" s="189">
        <v>1974</v>
      </c>
      <c r="K24" s="190">
        <v>590</v>
      </c>
      <c r="L24" s="191">
        <v>1384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1586</v>
      </c>
      <c r="E25" s="190">
        <v>748</v>
      </c>
      <c r="F25" s="191">
        <v>838</v>
      </c>
      <c r="G25" s="189">
        <v>118</v>
      </c>
      <c r="H25" s="190">
        <v>57</v>
      </c>
      <c r="I25" s="191">
        <v>61</v>
      </c>
      <c r="J25" s="189">
        <v>1468</v>
      </c>
      <c r="K25" s="190">
        <v>691</v>
      </c>
      <c r="L25" s="191">
        <v>777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2580</v>
      </c>
      <c r="E26" s="190">
        <v>630</v>
      </c>
      <c r="F26" s="191">
        <v>1950</v>
      </c>
      <c r="G26" s="189">
        <v>480</v>
      </c>
      <c r="H26" s="190">
        <v>150</v>
      </c>
      <c r="I26" s="191">
        <v>330</v>
      </c>
      <c r="J26" s="189">
        <v>2100</v>
      </c>
      <c r="K26" s="190">
        <v>480</v>
      </c>
      <c r="L26" s="191">
        <v>1620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1136</v>
      </c>
      <c r="E27" s="190">
        <v>666</v>
      </c>
      <c r="F27" s="191">
        <v>470</v>
      </c>
      <c r="G27" s="189">
        <v>431</v>
      </c>
      <c r="H27" s="190">
        <v>283</v>
      </c>
      <c r="I27" s="191">
        <v>148</v>
      </c>
      <c r="J27" s="189">
        <v>705</v>
      </c>
      <c r="K27" s="190">
        <v>383</v>
      </c>
      <c r="L27" s="191">
        <v>322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1052</v>
      </c>
      <c r="E28" s="190">
        <v>437</v>
      </c>
      <c r="F28" s="191">
        <v>615</v>
      </c>
      <c r="G28" s="189">
        <v>657</v>
      </c>
      <c r="H28" s="190">
        <v>252</v>
      </c>
      <c r="I28" s="191">
        <v>405</v>
      </c>
      <c r="J28" s="189">
        <v>395</v>
      </c>
      <c r="K28" s="190">
        <v>185</v>
      </c>
      <c r="L28" s="191">
        <v>210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70</v>
      </c>
      <c r="E29" s="190">
        <v>17</v>
      </c>
      <c r="F29" s="191">
        <v>53</v>
      </c>
      <c r="G29" s="189">
        <v>56</v>
      </c>
      <c r="H29" s="190">
        <v>14</v>
      </c>
      <c r="I29" s="191">
        <v>42</v>
      </c>
      <c r="J29" s="189">
        <v>14</v>
      </c>
      <c r="K29" s="190">
        <v>3</v>
      </c>
      <c r="L29" s="191">
        <v>11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17</v>
      </c>
      <c r="E31" s="201">
        <v>11</v>
      </c>
      <c r="F31" s="202">
        <v>6</v>
      </c>
      <c r="G31" s="200">
        <v>1</v>
      </c>
      <c r="H31" s="201">
        <v>0</v>
      </c>
      <c r="I31" s="202">
        <v>1</v>
      </c>
      <c r="J31" s="200">
        <v>16</v>
      </c>
      <c r="K31" s="201">
        <v>11</v>
      </c>
      <c r="L31" s="202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193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323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72602</v>
      </c>
      <c r="E9" s="184">
        <v>41790</v>
      </c>
      <c r="F9" s="185">
        <v>30812</v>
      </c>
      <c r="G9" s="183">
        <v>45311</v>
      </c>
      <c r="H9" s="184">
        <v>30055</v>
      </c>
      <c r="I9" s="185">
        <v>15256</v>
      </c>
      <c r="J9" s="183">
        <v>27291</v>
      </c>
      <c r="K9" s="184">
        <v>11735</v>
      </c>
      <c r="L9" s="185">
        <v>15556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496</v>
      </c>
      <c r="E10" s="190">
        <v>344</v>
      </c>
      <c r="F10" s="191">
        <v>152</v>
      </c>
      <c r="G10" s="189">
        <v>476</v>
      </c>
      <c r="H10" s="190">
        <v>336</v>
      </c>
      <c r="I10" s="191">
        <v>140</v>
      </c>
      <c r="J10" s="189">
        <v>20</v>
      </c>
      <c r="K10" s="190">
        <v>8</v>
      </c>
      <c r="L10" s="191">
        <v>12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32</v>
      </c>
      <c r="E11" s="190">
        <v>27</v>
      </c>
      <c r="F11" s="191">
        <v>5</v>
      </c>
      <c r="G11" s="189">
        <v>24</v>
      </c>
      <c r="H11" s="190">
        <v>23</v>
      </c>
      <c r="I11" s="191">
        <v>1</v>
      </c>
      <c r="J11" s="189">
        <v>8</v>
      </c>
      <c r="K11" s="190">
        <v>4</v>
      </c>
      <c r="L11" s="191">
        <v>4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12139</v>
      </c>
      <c r="E12" s="190">
        <v>8667</v>
      </c>
      <c r="F12" s="191">
        <v>3472</v>
      </c>
      <c r="G12" s="189">
        <v>8116</v>
      </c>
      <c r="H12" s="190">
        <v>6232</v>
      </c>
      <c r="I12" s="191">
        <v>1884</v>
      </c>
      <c r="J12" s="189">
        <v>4023</v>
      </c>
      <c r="K12" s="190">
        <v>2435</v>
      </c>
      <c r="L12" s="191">
        <v>1588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148</v>
      </c>
      <c r="E13" s="190">
        <v>108</v>
      </c>
      <c r="F13" s="191">
        <v>40</v>
      </c>
      <c r="G13" s="189">
        <v>61</v>
      </c>
      <c r="H13" s="190">
        <v>51</v>
      </c>
      <c r="I13" s="191">
        <v>10</v>
      </c>
      <c r="J13" s="189">
        <v>87</v>
      </c>
      <c r="K13" s="190">
        <v>57</v>
      </c>
      <c r="L13" s="191">
        <v>30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241</v>
      </c>
      <c r="E14" s="190">
        <v>190</v>
      </c>
      <c r="F14" s="191">
        <v>51</v>
      </c>
      <c r="G14" s="189">
        <v>213</v>
      </c>
      <c r="H14" s="190">
        <v>177</v>
      </c>
      <c r="I14" s="191">
        <v>36</v>
      </c>
      <c r="J14" s="189">
        <v>28</v>
      </c>
      <c r="K14" s="190">
        <v>13</v>
      </c>
      <c r="L14" s="191">
        <v>15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5991</v>
      </c>
      <c r="E15" s="190">
        <v>5633</v>
      </c>
      <c r="F15" s="191">
        <v>358</v>
      </c>
      <c r="G15" s="189">
        <v>5442</v>
      </c>
      <c r="H15" s="190">
        <v>5321</v>
      </c>
      <c r="I15" s="191">
        <v>121</v>
      </c>
      <c r="J15" s="189">
        <v>549</v>
      </c>
      <c r="K15" s="190">
        <v>312</v>
      </c>
      <c r="L15" s="191">
        <v>237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9971</v>
      </c>
      <c r="E16" s="190">
        <v>4907</v>
      </c>
      <c r="F16" s="191">
        <v>5064</v>
      </c>
      <c r="G16" s="189">
        <v>3839</v>
      </c>
      <c r="H16" s="190">
        <v>2803</v>
      </c>
      <c r="I16" s="191">
        <v>1036</v>
      </c>
      <c r="J16" s="189">
        <v>6132</v>
      </c>
      <c r="K16" s="190">
        <v>2104</v>
      </c>
      <c r="L16" s="191">
        <v>4028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5582</v>
      </c>
      <c r="E17" s="190">
        <v>4270</v>
      </c>
      <c r="F17" s="191">
        <v>1312</v>
      </c>
      <c r="G17" s="189">
        <v>3939</v>
      </c>
      <c r="H17" s="190">
        <v>3402</v>
      </c>
      <c r="I17" s="191">
        <v>537</v>
      </c>
      <c r="J17" s="189">
        <v>1643</v>
      </c>
      <c r="K17" s="190">
        <v>868</v>
      </c>
      <c r="L17" s="191">
        <v>775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16019</v>
      </c>
      <c r="E18" s="190">
        <v>8080</v>
      </c>
      <c r="F18" s="191">
        <v>7939</v>
      </c>
      <c r="G18" s="189">
        <v>14407</v>
      </c>
      <c r="H18" s="190">
        <v>7513</v>
      </c>
      <c r="I18" s="191">
        <v>6894</v>
      </c>
      <c r="J18" s="189">
        <v>1612</v>
      </c>
      <c r="K18" s="190">
        <v>567</v>
      </c>
      <c r="L18" s="191">
        <v>1045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845</v>
      </c>
      <c r="E19" s="190">
        <v>573</v>
      </c>
      <c r="F19" s="191">
        <v>272</v>
      </c>
      <c r="G19" s="189">
        <v>38</v>
      </c>
      <c r="H19" s="190">
        <v>27</v>
      </c>
      <c r="I19" s="191">
        <v>11</v>
      </c>
      <c r="J19" s="189">
        <v>807</v>
      </c>
      <c r="K19" s="190">
        <v>546</v>
      </c>
      <c r="L19" s="191">
        <v>261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627</v>
      </c>
      <c r="E20" s="190">
        <v>285</v>
      </c>
      <c r="F20" s="191">
        <v>342</v>
      </c>
      <c r="G20" s="189">
        <v>81</v>
      </c>
      <c r="H20" s="190">
        <v>29</v>
      </c>
      <c r="I20" s="191">
        <v>52</v>
      </c>
      <c r="J20" s="189">
        <v>546</v>
      </c>
      <c r="K20" s="190">
        <v>256</v>
      </c>
      <c r="L20" s="191">
        <v>290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505</v>
      </c>
      <c r="E21" s="190">
        <v>220</v>
      </c>
      <c r="F21" s="191">
        <v>285</v>
      </c>
      <c r="G21" s="189">
        <v>257</v>
      </c>
      <c r="H21" s="190">
        <v>127</v>
      </c>
      <c r="I21" s="191">
        <v>130</v>
      </c>
      <c r="J21" s="189">
        <v>248</v>
      </c>
      <c r="K21" s="190">
        <v>93</v>
      </c>
      <c r="L21" s="191">
        <v>155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2090</v>
      </c>
      <c r="E22" s="190">
        <v>1111</v>
      </c>
      <c r="F22" s="191">
        <v>979</v>
      </c>
      <c r="G22" s="189">
        <v>291</v>
      </c>
      <c r="H22" s="190">
        <v>191</v>
      </c>
      <c r="I22" s="191">
        <v>100</v>
      </c>
      <c r="J22" s="189">
        <v>1799</v>
      </c>
      <c r="K22" s="190">
        <v>920</v>
      </c>
      <c r="L22" s="191">
        <v>879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5988</v>
      </c>
      <c r="E23" s="190">
        <v>3077</v>
      </c>
      <c r="F23" s="191">
        <v>2911</v>
      </c>
      <c r="G23" s="189">
        <v>5194</v>
      </c>
      <c r="H23" s="190">
        <v>2793</v>
      </c>
      <c r="I23" s="191">
        <v>2401</v>
      </c>
      <c r="J23" s="189">
        <v>794</v>
      </c>
      <c r="K23" s="190">
        <v>284</v>
      </c>
      <c r="L23" s="191">
        <v>510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1938</v>
      </c>
      <c r="E24" s="190">
        <v>603</v>
      </c>
      <c r="F24" s="191">
        <v>1335</v>
      </c>
      <c r="G24" s="189">
        <v>518</v>
      </c>
      <c r="H24" s="190">
        <v>128</v>
      </c>
      <c r="I24" s="191">
        <v>390</v>
      </c>
      <c r="J24" s="189">
        <v>1420</v>
      </c>
      <c r="K24" s="190">
        <v>475</v>
      </c>
      <c r="L24" s="191">
        <v>945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2478</v>
      </c>
      <c r="E25" s="190">
        <v>1289</v>
      </c>
      <c r="F25" s="191">
        <v>1189</v>
      </c>
      <c r="G25" s="189">
        <v>131</v>
      </c>
      <c r="H25" s="190">
        <v>65</v>
      </c>
      <c r="I25" s="191">
        <v>66</v>
      </c>
      <c r="J25" s="189">
        <v>2347</v>
      </c>
      <c r="K25" s="190">
        <v>1224</v>
      </c>
      <c r="L25" s="191">
        <v>1123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5033</v>
      </c>
      <c r="E26" s="190">
        <v>1325</v>
      </c>
      <c r="F26" s="191">
        <v>3708</v>
      </c>
      <c r="G26" s="189">
        <v>740</v>
      </c>
      <c r="H26" s="190">
        <v>180</v>
      </c>
      <c r="I26" s="191">
        <v>560</v>
      </c>
      <c r="J26" s="189">
        <v>4293</v>
      </c>
      <c r="K26" s="190">
        <v>1145</v>
      </c>
      <c r="L26" s="191">
        <v>3148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921</v>
      </c>
      <c r="E27" s="190">
        <v>462</v>
      </c>
      <c r="F27" s="191">
        <v>459</v>
      </c>
      <c r="G27" s="189">
        <v>476</v>
      </c>
      <c r="H27" s="190">
        <v>237</v>
      </c>
      <c r="I27" s="191">
        <v>239</v>
      </c>
      <c r="J27" s="189">
        <v>445</v>
      </c>
      <c r="K27" s="190">
        <v>225</v>
      </c>
      <c r="L27" s="191">
        <v>220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1461</v>
      </c>
      <c r="E28" s="190">
        <v>601</v>
      </c>
      <c r="F28" s="191">
        <v>860</v>
      </c>
      <c r="G28" s="189">
        <v>1007</v>
      </c>
      <c r="H28" s="190">
        <v>412</v>
      </c>
      <c r="I28" s="191">
        <v>595</v>
      </c>
      <c r="J28" s="189">
        <v>454</v>
      </c>
      <c r="K28" s="190">
        <v>189</v>
      </c>
      <c r="L28" s="191">
        <v>265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79</v>
      </c>
      <c r="E29" s="190">
        <v>10</v>
      </c>
      <c r="F29" s="191">
        <v>69</v>
      </c>
      <c r="G29" s="189">
        <v>60</v>
      </c>
      <c r="H29" s="190">
        <v>7</v>
      </c>
      <c r="I29" s="191">
        <v>53</v>
      </c>
      <c r="J29" s="189">
        <v>19</v>
      </c>
      <c r="K29" s="190">
        <v>3</v>
      </c>
      <c r="L29" s="191">
        <v>16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1</v>
      </c>
      <c r="E30" s="190">
        <v>0</v>
      </c>
      <c r="F30" s="191">
        <v>1</v>
      </c>
      <c r="G30" s="189">
        <v>0</v>
      </c>
      <c r="H30" s="190">
        <v>0</v>
      </c>
      <c r="I30" s="191">
        <v>0</v>
      </c>
      <c r="J30" s="189">
        <v>1</v>
      </c>
      <c r="K30" s="190">
        <v>0</v>
      </c>
      <c r="L30" s="191">
        <v>1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17</v>
      </c>
      <c r="E31" s="201">
        <v>8</v>
      </c>
      <c r="F31" s="202">
        <v>9</v>
      </c>
      <c r="G31" s="200">
        <v>1</v>
      </c>
      <c r="H31" s="201">
        <v>1</v>
      </c>
      <c r="I31" s="202">
        <v>0</v>
      </c>
      <c r="J31" s="200">
        <v>16</v>
      </c>
      <c r="K31" s="201">
        <v>7</v>
      </c>
      <c r="L31" s="202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198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194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322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200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41183</v>
      </c>
      <c r="E9" s="184">
        <v>25148</v>
      </c>
      <c r="F9" s="185">
        <v>16035</v>
      </c>
      <c r="G9" s="183">
        <v>25212</v>
      </c>
      <c r="H9" s="184">
        <v>17795</v>
      </c>
      <c r="I9" s="185">
        <v>7417</v>
      </c>
      <c r="J9" s="183">
        <v>15971</v>
      </c>
      <c r="K9" s="184">
        <v>7353</v>
      </c>
      <c r="L9" s="185">
        <v>8618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135</v>
      </c>
      <c r="E10" s="190">
        <v>99</v>
      </c>
      <c r="F10" s="191">
        <v>36</v>
      </c>
      <c r="G10" s="189">
        <v>132</v>
      </c>
      <c r="H10" s="190">
        <v>99</v>
      </c>
      <c r="I10" s="191">
        <v>33</v>
      </c>
      <c r="J10" s="189">
        <v>3</v>
      </c>
      <c r="K10" s="190">
        <v>0</v>
      </c>
      <c r="L10" s="191">
        <v>3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22</v>
      </c>
      <c r="E11" s="190">
        <v>21</v>
      </c>
      <c r="F11" s="191">
        <v>1</v>
      </c>
      <c r="G11" s="189">
        <v>22</v>
      </c>
      <c r="H11" s="190">
        <v>21</v>
      </c>
      <c r="I11" s="191">
        <v>1</v>
      </c>
      <c r="J11" s="189">
        <v>0</v>
      </c>
      <c r="K11" s="190">
        <v>0</v>
      </c>
      <c r="L11" s="191">
        <v>0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13413</v>
      </c>
      <c r="E12" s="190">
        <v>10215</v>
      </c>
      <c r="F12" s="191">
        <v>3198</v>
      </c>
      <c r="G12" s="189">
        <v>8758</v>
      </c>
      <c r="H12" s="190">
        <v>6869</v>
      </c>
      <c r="I12" s="191">
        <v>1889</v>
      </c>
      <c r="J12" s="189">
        <v>4655</v>
      </c>
      <c r="K12" s="190">
        <v>3346</v>
      </c>
      <c r="L12" s="191">
        <v>1309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139</v>
      </c>
      <c r="E13" s="190">
        <v>99</v>
      </c>
      <c r="F13" s="191">
        <v>40</v>
      </c>
      <c r="G13" s="189">
        <v>30</v>
      </c>
      <c r="H13" s="190">
        <v>27</v>
      </c>
      <c r="I13" s="191">
        <v>3</v>
      </c>
      <c r="J13" s="189">
        <v>109</v>
      </c>
      <c r="K13" s="190">
        <v>72</v>
      </c>
      <c r="L13" s="191">
        <v>37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232</v>
      </c>
      <c r="E14" s="190">
        <v>194</v>
      </c>
      <c r="F14" s="191">
        <v>38</v>
      </c>
      <c r="G14" s="189">
        <v>201</v>
      </c>
      <c r="H14" s="190">
        <v>180</v>
      </c>
      <c r="I14" s="191">
        <v>21</v>
      </c>
      <c r="J14" s="189">
        <v>31</v>
      </c>
      <c r="K14" s="190">
        <v>14</v>
      </c>
      <c r="L14" s="191">
        <v>17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3154</v>
      </c>
      <c r="E15" s="190">
        <v>2979</v>
      </c>
      <c r="F15" s="191">
        <v>175</v>
      </c>
      <c r="G15" s="189">
        <v>2775</v>
      </c>
      <c r="H15" s="190">
        <v>2726</v>
      </c>
      <c r="I15" s="191">
        <v>49</v>
      </c>
      <c r="J15" s="189">
        <v>379</v>
      </c>
      <c r="K15" s="190">
        <v>253</v>
      </c>
      <c r="L15" s="191">
        <v>126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4981</v>
      </c>
      <c r="E16" s="190">
        <v>2245</v>
      </c>
      <c r="F16" s="191">
        <v>2736</v>
      </c>
      <c r="G16" s="189">
        <v>1758</v>
      </c>
      <c r="H16" s="190">
        <v>1249</v>
      </c>
      <c r="I16" s="191">
        <v>509</v>
      </c>
      <c r="J16" s="189">
        <v>3223</v>
      </c>
      <c r="K16" s="190">
        <v>996</v>
      </c>
      <c r="L16" s="191">
        <v>2227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2165</v>
      </c>
      <c r="E17" s="190">
        <v>1772</v>
      </c>
      <c r="F17" s="191">
        <v>393</v>
      </c>
      <c r="G17" s="189">
        <v>1679</v>
      </c>
      <c r="H17" s="190">
        <v>1507</v>
      </c>
      <c r="I17" s="191">
        <v>172</v>
      </c>
      <c r="J17" s="189">
        <v>486</v>
      </c>
      <c r="K17" s="190">
        <v>265</v>
      </c>
      <c r="L17" s="191">
        <v>221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4805</v>
      </c>
      <c r="E18" s="190">
        <v>2295</v>
      </c>
      <c r="F18" s="191">
        <v>2510</v>
      </c>
      <c r="G18" s="189">
        <v>4331</v>
      </c>
      <c r="H18" s="190">
        <v>2108</v>
      </c>
      <c r="I18" s="191">
        <v>2223</v>
      </c>
      <c r="J18" s="189">
        <v>474</v>
      </c>
      <c r="K18" s="190">
        <v>187</v>
      </c>
      <c r="L18" s="191">
        <v>287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354</v>
      </c>
      <c r="E19" s="190">
        <v>229</v>
      </c>
      <c r="F19" s="191">
        <v>125</v>
      </c>
      <c r="G19" s="189">
        <v>28</v>
      </c>
      <c r="H19" s="190">
        <v>14</v>
      </c>
      <c r="I19" s="191">
        <v>14</v>
      </c>
      <c r="J19" s="189">
        <v>326</v>
      </c>
      <c r="K19" s="190">
        <v>215</v>
      </c>
      <c r="L19" s="191">
        <v>111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442</v>
      </c>
      <c r="E20" s="190">
        <v>199</v>
      </c>
      <c r="F20" s="191">
        <v>243</v>
      </c>
      <c r="G20" s="189">
        <v>34</v>
      </c>
      <c r="H20" s="190">
        <v>1</v>
      </c>
      <c r="I20" s="191">
        <v>33</v>
      </c>
      <c r="J20" s="189">
        <v>408</v>
      </c>
      <c r="K20" s="190">
        <v>198</v>
      </c>
      <c r="L20" s="191">
        <v>210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255</v>
      </c>
      <c r="E21" s="190">
        <v>115</v>
      </c>
      <c r="F21" s="191">
        <v>140</v>
      </c>
      <c r="G21" s="189">
        <v>115</v>
      </c>
      <c r="H21" s="190">
        <v>56</v>
      </c>
      <c r="I21" s="191">
        <v>59</v>
      </c>
      <c r="J21" s="189">
        <v>140</v>
      </c>
      <c r="K21" s="190">
        <v>59</v>
      </c>
      <c r="L21" s="191">
        <v>81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927</v>
      </c>
      <c r="E22" s="190">
        <v>434</v>
      </c>
      <c r="F22" s="191">
        <v>493</v>
      </c>
      <c r="G22" s="189">
        <v>94</v>
      </c>
      <c r="H22" s="190">
        <v>40</v>
      </c>
      <c r="I22" s="191">
        <v>54</v>
      </c>
      <c r="J22" s="189">
        <v>833</v>
      </c>
      <c r="K22" s="190">
        <v>394</v>
      </c>
      <c r="L22" s="191">
        <v>439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4164</v>
      </c>
      <c r="E23" s="190">
        <v>2463</v>
      </c>
      <c r="F23" s="191">
        <v>1701</v>
      </c>
      <c r="G23" s="189">
        <v>3869</v>
      </c>
      <c r="H23" s="190">
        <v>2366</v>
      </c>
      <c r="I23" s="191">
        <v>1503</v>
      </c>
      <c r="J23" s="189">
        <v>295</v>
      </c>
      <c r="K23" s="190">
        <v>97</v>
      </c>
      <c r="L23" s="191">
        <v>198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2110</v>
      </c>
      <c r="E24" s="190">
        <v>598</v>
      </c>
      <c r="F24" s="191">
        <v>1512</v>
      </c>
      <c r="G24" s="189">
        <v>175</v>
      </c>
      <c r="H24" s="190">
        <v>48</v>
      </c>
      <c r="I24" s="191">
        <v>127</v>
      </c>
      <c r="J24" s="189">
        <v>1935</v>
      </c>
      <c r="K24" s="190">
        <v>550</v>
      </c>
      <c r="L24" s="191">
        <v>1385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441</v>
      </c>
      <c r="E25" s="190">
        <v>176</v>
      </c>
      <c r="F25" s="191">
        <v>265</v>
      </c>
      <c r="G25" s="189">
        <v>38</v>
      </c>
      <c r="H25" s="190">
        <v>7</v>
      </c>
      <c r="I25" s="191">
        <v>31</v>
      </c>
      <c r="J25" s="189">
        <v>403</v>
      </c>
      <c r="K25" s="190">
        <v>169</v>
      </c>
      <c r="L25" s="191">
        <v>234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2230</v>
      </c>
      <c r="E26" s="190">
        <v>552</v>
      </c>
      <c r="F26" s="191">
        <v>1678</v>
      </c>
      <c r="G26" s="189">
        <v>451</v>
      </c>
      <c r="H26" s="190">
        <v>225</v>
      </c>
      <c r="I26" s="191">
        <v>226</v>
      </c>
      <c r="J26" s="189">
        <v>1779</v>
      </c>
      <c r="K26" s="190">
        <v>327</v>
      </c>
      <c r="L26" s="191">
        <v>1452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446</v>
      </c>
      <c r="E27" s="190">
        <v>235</v>
      </c>
      <c r="F27" s="191">
        <v>211</v>
      </c>
      <c r="G27" s="189">
        <v>256</v>
      </c>
      <c r="H27" s="190">
        <v>147</v>
      </c>
      <c r="I27" s="191">
        <v>109</v>
      </c>
      <c r="J27" s="189">
        <v>190</v>
      </c>
      <c r="K27" s="190">
        <v>88</v>
      </c>
      <c r="L27" s="191">
        <v>102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716</v>
      </c>
      <c r="E28" s="190">
        <v>211</v>
      </c>
      <c r="F28" s="191">
        <v>505</v>
      </c>
      <c r="G28" s="189">
        <v>453</v>
      </c>
      <c r="H28" s="190">
        <v>105</v>
      </c>
      <c r="I28" s="191">
        <v>348</v>
      </c>
      <c r="J28" s="189">
        <v>263</v>
      </c>
      <c r="K28" s="190">
        <v>106</v>
      </c>
      <c r="L28" s="191">
        <v>157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27</v>
      </c>
      <c r="E29" s="190">
        <v>2</v>
      </c>
      <c r="F29" s="191">
        <v>25</v>
      </c>
      <c r="G29" s="189">
        <v>13</v>
      </c>
      <c r="H29" s="190">
        <v>0</v>
      </c>
      <c r="I29" s="191">
        <v>13</v>
      </c>
      <c r="J29" s="189">
        <v>14</v>
      </c>
      <c r="K29" s="190">
        <v>2</v>
      </c>
      <c r="L29" s="191">
        <v>12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25</v>
      </c>
      <c r="E31" s="201">
        <v>15</v>
      </c>
      <c r="F31" s="202">
        <v>10</v>
      </c>
      <c r="G31" s="200">
        <v>0</v>
      </c>
      <c r="H31" s="201">
        <v>0</v>
      </c>
      <c r="I31" s="202">
        <v>0</v>
      </c>
      <c r="J31" s="200">
        <v>25</v>
      </c>
      <c r="K31" s="201">
        <v>15</v>
      </c>
      <c r="L31" s="202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5" customFormat="1" ht="12.75" customHeight="1" x14ac:dyDescent="0.2">
      <c r="A2" s="39" t="s">
        <v>235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8" customHeight="1" x14ac:dyDescent="0.2">
      <c r="A4" s="39" t="s">
        <v>370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2" customHeight="1" x14ac:dyDescent="0.2">
      <c r="A5" s="126"/>
      <c r="B5" s="127"/>
      <c r="C5" s="127"/>
      <c r="D5" s="127"/>
      <c r="E5" s="127"/>
      <c r="F5" s="127"/>
      <c r="G5" s="127"/>
      <c r="H5" s="40"/>
      <c r="I5" s="127"/>
      <c r="J5" s="127"/>
      <c r="K5" s="217" t="s">
        <v>321</v>
      </c>
    </row>
    <row r="6" spans="1:11" s="130" customFormat="1" ht="15.95" customHeight="1" x14ac:dyDescent="0.2">
      <c r="A6" s="417" t="s">
        <v>84</v>
      </c>
      <c r="B6" s="426" t="s">
        <v>225</v>
      </c>
      <c r="C6" s="420" t="s">
        <v>200</v>
      </c>
      <c r="D6" s="421"/>
      <c r="E6" s="422"/>
      <c r="F6" s="128" t="s">
        <v>243</v>
      </c>
      <c r="G6" s="128"/>
      <c r="H6" s="128"/>
      <c r="I6" s="128"/>
      <c r="J6" s="128"/>
      <c r="K6" s="129"/>
    </row>
    <row r="7" spans="1:11" s="130" customFormat="1" ht="15.95" customHeight="1" x14ac:dyDescent="0.2">
      <c r="A7" s="418"/>
      <c r="B7" s="427"/>
      <c r="C7" s="423"/>
      <c r="D7" s="424"/>
      <c r="E7" s="425"/>
      <c r="F7" s="131" t="s">
        <v>85</v>
      </c>
      <c r="G7" s="131"/>
      <c r="H7" s="132"/>
      <c r="I7" s="131" t="s">
        <v>3</v>
      </c>
      <c r="J7" s="131"/>
      <c r="K7" s="132"/>
    </row>
    <row r="8" spans="1:11" s="130" customFormat="1" ht="15.95" customHeight="1" x14ac:dyDescent="0.2">
      <c r="A8" s="419"/>
      <c r="B8" s="428"/>
      <c r="C8" s="134" t="s">
        <v>5</v>
      </c>
      <c r="D8" s="140" t="s">
        <v>87</v>
      </c>
      <c r="E8" s="147" t="s">
        <v>88</v>
      </c>
      <c r="F8" s="134" t="s">
        <v>5</v>
      </c>
      <c r="G8" s="140" t="s">
        <v>87</v>
      </c>
      <c r="H8" s="147" t="s">
        <v>88</v>
      </c>
      <c r="I8" s="134" t="s">
        <v>5</v>
      </c>
      <c r="J8" s="140" t="s">
        <v>87</v>
      </c>
      <c r="K8" s="147" t="s">
        <v>88</v>
      </c>
    </row>
    <row r="9" spans="1:11" s="2" customFormat="1" ht="19.5" customHeight="1" x14ac:dyDescent="0.2">
      <c r="A9" s="73">
        <v>1</v>
      </c>
      <c r="B9" s="74" t="s">
        <v>121</v>
      </c>
      <c r="C9" s="135">
        <v>799744</v>
      </c>
      <c r="D9" s="141">
        <v>482937</v>
      </c>
      <c r="E9" s="75">
        <v>316807</v>
      </c>
      <c r="F9" s="135">
        <v>506550</v>
      </c>
      <c r="G9" s="141">
        <v>353655</v>
      </c>
      <c r="H9" s="75">
        <v>152895</v>
      </c>
      <c r="I9" s="135">
        <v>293194</v>
      </c>
      <c r="J9" s="141">
        <v>129282</v>
      </c>
      <c r="K9" s="76">
        <v>163912</v>
      </c>
    </row>
    <row r="10" spans="1:11" ht="18" customHeight="1" x14ac:dyDescent="0.2">
      <c r="A10" s="77">
        <v>2</v>
      </c>
      <c r="B10" s="72" t="s">
        <v>122</v>
      </c>
      <c r="C10" s="136">
        <v>7</v>
      </c>
      <c r="D10" s="142">
        <v>7</v>
      </c>
      <c r="E10" s="78">
        <v>0</v>
      </c>
      <c r="F10" s="136">
        <v>5</v>
      </c>
      <c r="G10" s="142">
        <v>5</v>
      </c>
      <c r="H10" s="78">
        <v>0</v>
      </c>
      <c r="I10" s="136">
        <v>2</v>
      </c>
      <c r="J10" s="142">
        <v>2</v>
      </c>
      <c r="K10" s="79">
        <v>0</v>
      </c>
    </row>
    <row r="11" spans="1:11" x14ac:dyDescent="0.2">
      <c r="A11" s="77">
        <v>3</v>
      </c>
      <c r="B11" s="72" t="s">
        <v>23</v>
      </c>
      <c r="C11" s="136">
        <v>1097</v>
      </c>
      <c r="D11" s="142">
        <v>748</v>
      </c>
      <c r="E11" s="78">
        <v>349</v>
      </c>
      <c r="F11" s="136">
        <v>741</v>
      </c>
      <c r="G11" s="142">
        <v>621</v>
      </c>
      <c r="H11" s="78">
        <v>120</v>
      </c>
      <c r="I11" s="136">
        <v>356</v>
      </c>
      <c r="J11" s="142">
        <v>127</v>
      </c>
      <c r="K11" s="79">
        <v>229</v>
      </c>
    </row>
    <row r="12" spans="1:11" x14ac:dyDescent="0.2">
      <c r="A12" s="77">
        <v>4</v>
      </c>
      <c r="B12" s="72" t="s">
        <v>24</v>
      </c>
      <c r="C12" s="136">
        <v>2759</v>
      </c>
      <c r="D12" s="142">
        <v>1784</v>
      </c>
      <c r="E12" s="78">
        <v>975</v>
      </c>
      <c r="F12" s="136">
        <v>1791</v>
      </c>
      <c r="G12" s="142">
        <v>1461</v>
      </c>
      <c r="H12" s="78">
        <v>330</v>
      </c>
      <c r="I12" s="136">
        <v>968</v>
      </c>
      <c r="J12" s="142">
        <v>323</v>
      </c>
      <c r="K12" s="79">
        <v>645</v>
      </c>
    </row>
    <row r="13" spans="1:11" x14ac:dyDescent="0.2">
      <c r="A13" s="77">
        <v>5</v>
      </c>
      <c r="B13" s="72" t="s">
        <v>25</v>
      </c>
      <c r="C13" s="136">
        <v>4131</v>
      </c>
      <c r="D13" s="142">
        <v>2640</v>
      </c>
      <c r="E13" s="78">
        <v>1491</v>
      </c>
      <c r="F13" s="136">
        <v>2645</v>
      </c>
      <c r="G13" s="142">
        <v>2100</v>
      </c>
      <c r="H13" s="78">
        <v>545</v>
      </c>
      <c r="I13" s="136">
        <v>1486</v>
      </c>
      <c r="J13" s="142">
        <v>540</v>
      </c>
      <c r="K13" s="79">
        <v>946</v>
      </c>
    </row>
    <row r="14" spans="1:11" x14ac:dyDescent="0.2">
      <c r="A14" s="77">
        <v>6</v>
      </c>
      <c r="B14" s="72" t="s">
        <v>26</v>
      </c>
      <c r="C14" s="136">
        <v>6644</v>
      </c>
      <c r="D14" s="142">
        <v>4151</v>
      </c>
      <c r="E14" s="78">
        <v>2493</v>
      </c>
      <c r="F14" s="136">
        <v>4256</v>
      </c>
      <c r="G14" s="142">
        <v>3297</v>
      </c>
      <c r="H14" s="78">
        <v>959</v>
      </c>
      <c r="I14" s="136">
        <v>2388</v>
      </c>
      <c r="J14" s="142">
        <v>854</v>
      </c>
      <c r="K14" s="79">
        <v>1534</v>
      </c>
    </row>
    <row r="15" spans="1:11" s="84" customFormat="1" ht="18" customHeight="1" x14ac:dyDescent="0.2">
      <c r="A15" s="80">
        <v>7</v>
      </c>
      <c r="B15" s="81" t="s">
        <v>27</v>
      </c>
      <c r="C15" s="137">
        <v>9514</v>
      </c>
      <c r="D15" s="143">
        <v>5937</v>
      </c>
      <c r="E15" s="82">
        <v>3577</v>
      </c>
      <c r="F15" s="137">
        <v>6178</v>
      </c>
      <c r="G15" s="143">
        <v>4728</v>
      </c>
      <c r="H15" s="82">
        <v>1450</v>
      </c>
      <c r="I15" s="137">
        <v>3336</v>
      </c>
      <c r="J15" s="143">
        <v>1209</v>
      </c>
      <c r="K15" s="83">
        <v>2127</v>
      </c>
    </row>
    <row r="16" spans="1:11" x14ac:dyDescent="0.2">
      <c r="A16" s="77">
        <v>8</v>
      </c>
      <c r="B16" s="72" t="s">
        <v>28</v>
      </c>
      <c r="C16" s="136">
        <v>11221</v>
      </c>
      <c r="D16" s="142">
        <v>6938</v>
      </c>
      <c r="E16" s="78">
        <v>4283</v>
      </c>
      <c r="F16" s="136">
        <v>7246</v>
      </c>
      <c r="G16" s="142">
        <v>5522</v>
      </c>
      <c r="H16" s="78">
        <v>1724</v>
      </c>
      <c r="I16" s="136">
        <v>3975</v>
      </c>
      <c r="J16" s="142">
        <v>1416</v>
      </c>
      <c r="K16" s="79">
        <v>2559</v>
      </c>
    </row>
    <row r="17" spans="1:11" x14ac:dyDescent="0.2">
      <c r="A17" s="77">
        <v>9</v>
      </c>
      <c r="B17" s="72" t="s">
        <v>29</v>
      </c>
      <c r="C17" s="136">
        <v>12941</v>
      </c>
      <c r="D17" s="142">
        <v>7926</v>
      </c>
      <c r="E17" s="78">
        <v>5015</v>
      </c>
      <c r="F17" s="136">
        <v>8139</v>
      </c>
      <c r="G17" s="142">
        <v>6033</v>
      </c>
      <c r="H17" s="78">
        <v>2106</v>
      </c>
      <c r="I17" s="136">
        <v>4802</v>
      </c>
      <c r="J17" s="142">
        <v>1893</v>
      </c>
      <c r="K17" s="79">
        <v>2909</v>
      </c>
    </row>
    <row r="18" spans="1:11" x14ac:dyDescent="0.2">
      <c r="A18" s="77">
        <v>10</v>
      </c>
      <c r="B18" s="72" t="s">
        <v>30</v>
      </c>
      <c r="C18" s="136">
        <v>14578</v>
      </c>
      <c r="D18" s="142">
        <v>8727</v>
      </c>
      <c r="E18" s="78">
        <v>5851</v>
      </c>
      <c r="F18" s="136">
        <v>8884</v>
      </c>
      <c r="G18" s="142">
        <v>6470</v>
      </c>
      <c r="H18" s="78">
        <v>2414</v>
      </c>
      <c r="I18" s="136">
        <v>5694</v>
      </c>
      <c r="J18" s="142">
        <v>2257</v>
      </c>
      <c r="K18" s="79">
        <v>3437</v>
      </c>
    </row>
    <row r="19" spans="1:11" x14ac:dyDescent="0.2">
      <c r="A19" s="77">
        <v>11</v>
      </c>
      <c r="B19" s="72" t="s">
        <v>31</v>
      </c>
      <c r="C19" s="136">
        <v>16103</v>
      </c>
      <c r="D19" s="142">
        <v>9705</v>
      </c>
      <c r="E19" s="78">
        <v>6398</v>
      </c>
      <c r="F19" s="136">
        <v>9657</v>
      </c>
      <c r="G19" s="142">
        <v>7130</v>
      </c>
      <c r="H19" s="78">
        <v>2527</v>
      </c>
      <c r="I19" s="136">
        <v>6446</v>
      </c>
      <c r="J19" s="142">
        <v>2575</v>
      </c>
      <c r="K19" s="79">
        <v>3871</v>
      </c>
    </row>
    <row r="20" spans="1:11" s="84" customFormat="1" ht="18" customHeight="1" x14ac:dyDescent="0.2">
      <c r="A20" s="80">
        <v>12</v>
      </c>
      <c r="B20" s="81" t="s">
        <v>32</v>
      </c>
      <c r="C20" s="137">
        <v>17326</v>
      </c>
      <c r="D20" s="143">
        <v>10489</v>
      </c>
      <c r="E20" s="82">
        <v>6837</v>
      </c>
      <c r="F20" s="137">
        <v>10273</v>
      </c>
      <c r="G20" s="143">
        <v>7558</v>
      </c>
      <c r="H20" s="82">
        <v>2715</v>
      </c>
      <c r="I20" s="137">
        <v>7053</v>
      </c>
      <c r="J20" s="143">
        <v>2931</v>
      </c>
      <c r="K20" s="83">
        <v>4122</v>
      </c>
    </row>
    <row r="21" spans="1:11" x14ac:dyDescent="0.2">
      <c r="A21" s="77">
        <v>13</v>
      </c>
      <c r="B21" s="72" t="s">
        <v>33</v>
      </c>
      <c r="C21" s="136">
        <v>18847</v>
      </c>
      <c r="D21" s="142">
        <v>11499</v>
      </c>
      <c r="E21" s="78">
        <v>7348</v>
      </c>
      <c r="F21" s="136">
        <v>10883</v>
      </c>
      <c r="G21" s="142">
        <v>7994</v>
      </c>
      <c r="H21" s="78">
        <v>2889</v>
      </c>
      <c r="I21" s="136">
        <v>7964</v>
      </c>
      <c r="J21" s="142">
        <v>3505</v>
      </c>
      <c r="K21" s="79">
        <v>4459</v>
      </c>
    </row>
    <row r="22" spans="1:11" x14ac:dyDescent="0.2">
      <c r="A22" s="77">
        <v>14</v>
      </c>
      <c r="B22" s="72" t="s">
        <v>34</v>
      </c>
      <c r="C22" s="136">
        <v>20023</v>
      </c>
      <c r="D22" s="142">
        <v>12278</v>
      </c>
      <c r="E22" s="78">
        <v>7745</v>
      </c>
      <c r="F22" s="136">
        <v>11242</v>
      </c>
      <c r="G22" s="142">
        <v>8338</v>
      </c>
      <c r="H22" s="78">
        <v>2904</v>
      </c>
      <c r="I22" s="136">
        <v>8781</v>
      </c>
      <c r="J22" s="142">
        <v>3940</v>
      </c>
      <c r="K22" s="79">
        <v>4841</v>
      </c>
    </row>
    <row r="23" spans="1:11" x14ac:dyDescent="0.2">
      <c r="A23" s="77">
        <v>15</v>
      </c>
      <c r="B23" s="72" t="s">
        <v>35</v>
      </c>
      <c r="C23" s="136">
        <v>21386</v>
      </c>
      <c r="D23" s="142">
        <v>13289</v>
      </c>
      <c r="E23" s="78">
        <v>8097</v>
      </c>
      <c r="F23" s="136">
        <v>11955</v>
      </c>
      <c r="G23" s="142">
        <v>8909</v>
      </c>
      <c r="H23" s="78">
        <v>3046</v>
      </c>
      <c r="I23" s="136">
        <v>9431</v>
      </c>
      <c r="J23" s="142">
        <v>4380</v>
      </c>
      <c r="K23" s="79">
        <v>5051</v>
      </c>
    </row>
    <row r="24" spans="1:11" x14ac:dyDescent="0.2">
      <c r="A24" s="77">
        <v>16</v>
      </c>
      <c r="B24" s="72" t="s">
        <v>36</v>
      </c>
      <c r="C24" s="136">
        <v>22294</v>
      </c>
      <c r="D24" s="142">
        <v>14025</v>
      </c>
      <c r="E24" s="78">
        <v>8269</v>
      </c>
      <c r="F24" s="136">
        <v>12679</v>
      </c>
      <c r="G24" s="142">
        <v>9560</v>
      </c>
      <c r="H24" s="78">
        <v>3119</v>
      </c>
      <c r="I24" s="136">
        <v>9615</v>
      </c>
      <c r="J24" s="142">
        <v>4465</v>
      </c>
      <c r="K24" s="79">
        <v>5150</v>
      </c>
    </row>
    <row r="25" spans="1:11" s="84" customFormat="1" ht="18" customHeight="1" x14ac:dyDescent="0.2">
      <c r="A25" s="80">
        <v>17</v>
      </c>
      <c r="B25" s="81" t="s">
        <v>37</v>
      </c>
      <c r="C25" s="137">
        <v>23328</v>
      </c>
      <c r="D25" s="143">
        <v>14600</v>
      </c>
      <c r="E25" s="82">
        <v>8728</v>
      </c>
      <c r="F25" s="137">
        <v>13205</v>
      </c>
      <c r="G25" s="143">
        <v>9864</v>
      </c>
      <c r="H25" s="82">
        <v>3341</v>
      </c>
      <c r="I25" s="137">
        <v>10123</v>
      </c>
      <c r="J25" s="143">
        <v>4736</v>
      </c>
      <c r="K25" s="83">
        <v>5387</v>
      </c>
    </row>
    <row r="26" spans="1:11" x14ac:dyDescent="0.2">
      <c r="A26" s="77">
        <v>18</v>
      </c>
      <c r="B26" s="72" t="s">
        <v>38</v>
      </c>
      <c r="C26" s="136">
        <v>23391</v>
      </c>
      <c r="D26" s="142">
        <v>14705</v>
      </c>
      <c r="E26" s="78">
        <v>8686</v>
      </c>
      <c r="F26" s="136">
        <v>13174</v>
      </c>
      <c r="G26" s="142">
        <v>9821</v>
      </c>
      <c r="H26" s="78">
        <v>3353</v>
      </c>
      <c r="I26" s="136">
        <v>10217</v>
      </c>
      <c r="J26" s="142">
        <v>4884</v>
      </c>
      <c r="K26" s="79">
        <v>5333</v>
      </c>
    </row>
    <row r="27" spans="1:11" x14ac:dyDescent="0.2">
      <c r="A27" s="77">
        <v>19</v>
      </c>
      <c r="B27" s="72" t="s">
        <v>39</v>
      </c>
      <c r="C27" s="136">
        <v>23807</v>
      </c>
      <c r="D27" s="142">
        <v>15059</v>
      </c>
      <c r="E27" s="78">
        <v>8748</v>
      </c>
      <c r="F27" s="136">
        <v>13568</v>
      </c>
      <c r="G27" s="142">
        <v>10237</v>
      </c>
      <c r="H27" s="78">
        <v>3331</v>
      </c>
      <c r="I27" s="136">
        <v>10239</v>
      </c>
      <c r="J27" s="142">
        <v>4822</v>
      </c>
      <c r="K27" s="79">
        <v>5417</v>
      </c>
    </row>
    <row r="28" spans="1:11" x14ac:dyDescent="0.2">
      <c r="A28" s="77">
        <v>20</v>
      </c>
      <c r="B28" s="72" t="s">
        <v>40</v>
      </c>
      <c r="C28" s="136">
        <v>23710</v>
      </c>
      <c r="D28" s="142">
        <v>15082</v>
      </c>
      <c r="E28" s="78">
        <v>8628</v>
      </c>
      <c r="F28" s="136">
        <v>13645</v>
      </c>
      <c r="G28" s="142">
        <v>10252</v>
      </c>
      <c r="H28" s="78">
        <v>3393</v>
      </c>
      <c r="I28" s="136">
        <v>10065</v>
      </c>
      <c r="J28" s="142">
        <v>4830</v>
      </c>
      <c r="K28" s="79">
        <v>5235</v>
      </c>
    </row>
    <row r="29" spans="1:11" x14ac:dyDescent="0.2">
      <c r="A29" s="77">
        <v>21</v>
      </c>
      <c r="B29" s="72" t="s">
        <v>41</v>
      </c>
      <c r="C29" s="136">
        <v>23488</v>
      </c>
      <c r="D29" s="142">
        <v>14866</v>
      </c>
      <c r="E29" s="78">
        <v>8622</v>
      </c>
      <c r="F29" s="136">
        <v>13623</v>
      </c>
      <c r="G29" s="142">
        <v>10130</v>
      </c>
      <c r="H29" s="78">
        <v>3493</v>
      </c>
      <c r="I29" s="136">
        <v>9865</v>
      </c>
      <c r="J29" s="142">
        <v>4736</v>
      </c>
      <c r="K29" s="79">
        <v>5129</v>
      </c>
    </row>
    <row r="30" spans="1:11" s="84" customFormat="1" ht="18" customHeight="1" x14ac:dyDescent="0.2">
      <c r="A30" s="80">
        <v>22</v>
      </c>
      <c r="B30" s="81" t="s">
        <v>42</v>
      </c>
      <c r="C30" s="137">
        <v>24120</v>
      </c>
      <c r="D30" s="143">
        <v>15144</v>
      </c>
      <c r="E30" s="82">
        <v>8976</v>
      </c>
      <c r="F30" s="137">
        <v>14250</v>
      </c>
      <c r="G30" s="143">
        <v>10461</v>
      </c>
      <c r="H30" s="82">
        <v>3789</v>
      </c>
      <c r="I30" s="137">
        <v>9870</v>
      </c>
      <c r="J30" s="143">
        <v>4683</v>
      </c>
      <c r="K30" s="83">
        <v>5187</v>
      </c>
    </row>
    <row r="31" spans="1:11" x14ac:dyDescent="0.2">
      <c r="A31" s="77">
        <v>23</v>
      </c>
      <c r="B31" s="72" t="s">
        <v>43</v>
      </c>
      <c r="C31" s="136">
        <v>23432</v>
      </c>
      <c r="D31" s="142">
        <v>14640</v>
      </c>
      <c r="E31" s="78">
        <v>8792</v>
      </c>
      <c r="F31" s="136">
        <v>13772</v>
      </c>
      <c r="G31" s="142">
        <v>10097</v>
      </c>
      <c r="H31" s="78">
        <v>3675</v>
      </c>
      <c r="I31" s="136">
        <v>9660</v>
      </c>
      <c r="J31" s="142">
        <v>4543</v>
      </c>
      <c r="K31" s="79">
        <v>5117</v>
      </c>
    </row>
    <row r="32" spans="1:11" x14ac:dyDescent="0.2">
      <c r="A32" s="77">
        <v>24</v>
      </c>
      <c r="B32" s="72" t="s">
        <v>44</v>
      </c>
      <c r="C32" s="136">
        <v>23613</v>
      </c>
      <c r="D32" s="142">
        <v>14662</v>
      </c>
      <c r="E32" s="78">
        <v>8951</v>
      </c>
      <c r="F32" s="136">
        <v>14213</v>
      </c>
      <c r="G32" s="142">
        <v>10328</v>
      </c>
      <c r="H32" s="78">
        <v>3885</v>
      </c>
      <c r="I32" s="136">
        <v>9400</v>
      </c>
      <c r="J32" s="142">
        <v>4334</v>
      </c>
      <c r="K32" s="79">
        <v>5066</v>
      </c>
    </row>
    <row r="33" spans="1:11" x14ac:dyDescent="0.2">
      <c r="A33" s="77">
        <v>25</v>
      </c>
      <c r="B33" s="72" t="s">
        <v>45</v>
      </c>
      <c r="C33" s="136">
        <v>23565</v>
      </c>
      <c r="D33" s="142">
        <v>14410</v>
      </c>
      <c r="E33" s="78">
        <v>9155</v>
      </c>
      <c r="F33" s="136">
        <v>14290</v>
      </c>
      <c r="G33" s="142">
        <v>10210</v>
      </c>
      <c r="H33" s="78">
        <v>4080</v>
      </c>
      <c r="I33" s="136">
        <v>9275</v>
      </c>
      <c r="J33" s="142">
        <v>4200</v>
      </c>
      <c r="K33" s="79">
        <v>5075</v>
      </c>
    </row>
    <row r="34" spans="1:11" x14ac:dyDescent="0.2">
      <c r="A34" s="77">
        <v>26</v>
      </c>
      <c r="B34" s="72" t="s">
        <v>66</v>
      </c>
      <c r="C34" s="136">
        <v>23942</v>
      </c>
      <c r="D34" s="142">
        <v>14366</v>
      </c>
      <c r="E34" s="78">
        <v>9576</v>
      </c>
      <c r="F34" s="136">
        <v>14675</v>
      </c>
      <c r="G34" s="142">
        <v>10261</v>
      </c>
      <c r="H34" s="78">
        <v>4414</v>
      </c>
      <c r="I34" s="136">
        <v>9267</v>
      </c>
      <c r="J34" s="142">
        <v>4105</v>
      </c>
      <c r="K34" s="79">
        <v>5162</v>
      </c>
    </row>
    <row r="35" spans="1:11" s="84" customFormat="1" ht="18" customHeight="1" x14ac:dyDescent="0.2">
      <c r="A35" s="80">
        <v>27</v>
      </c>
      <c r="B35" s="81" t="s">
        <v>67</v>
      </c>
      <c r="C35" s="137">
        <v>23834</v>
      </c>
      <c r="D35" s="143">
        <v>14400</v>
      </c>
      <c r="E35" s="82">
        <v>9434</v>
      </c>
      <c r="F35" s="137">
        <v>14882</v>
      </c>
      <c r="G35" s="143">
        <v>10452</v>
      </c>
      <c r="H35" s="82">
        <v>4430</v>
      </c>
      <c r="I35" s="137">
        <v>8952</v>
      </c>
      <c r="J35" s="143">
        <v>3948</v>
      </c>
      <c r="K35" s="83">
        <v>5004</v>
      </c>
    </row>
    <row r="36" spans="1:11" x14ac:dyDescent="0.2">
      <c r="A36" s="77">
        <v>28</v>
      </c>
      <c r="B36" s="72" t="s">
        <v>46</v>
      </c>
      <c r="C36" s="136">
        <v>23143</v>
      </c>
      <c r="D36" s="142">
        <v>13852</v>
      </c>
      <c r="E36" s="78">
        <v>9291</v>
      </c>
      <c r="F36" s="136">
        <v>14849</v>
      </c>
      <c r="G36" s="142">
        <v>10303</v>
      </c>
      <c r="H36" s="78">
        <v>4546</v>
      </c>
      <c r="I36" s="136">
        <v>8294</v>
      </c>
      <c r="J36" s="142">
        <v>3549</v>
      </c>
      <c r="K36" s="79">
        <v>4745</v>
      </c>
    </row>
    <row r="37" spans="1:11" x14ac:dyDescent="0.2">
      <c r="A37" s="77">
        <v>29</v>
      </c>
      <c r="B37" s="72" t="s">
        <v>47</v>
      </c>
      <c r="C37" s="136">
        <v>22671</v>
      </c>
      <c r="D37" s="142">
        <v>13424</v>
      </c>
      <c r="E37" s="78">
        <v>9247</v>
      </c>
      <c r="F37" s="136">
        <v>14766</v>
      </c>
      <c r="G37" s="142">
        <v>10156</v>
      </c>
      <c r="H37" s="78">
        <v>4610</v>
      </c>
      <c r="I37" s="136">
        <v>7905</v>
      </c>
      <c r="J37" s="142">
        <v>3268</v>
      </c>
      <c r="K37" s="79">
        <v>4637</v>
      </c>
    </row>
    <row r="38" spans="1:11" x14ac:dyDescent="0.2">
      <c r="A38" s="77">
        <v>30</v>
      </c>
      <c r="B38" s="72" t="s">
        <v>68</v>
      </c>
      <c r="C38" s="136">
        <v>22614</v>
      </c>
      <c r="D38" s="142">
        <v>13236</v>
      </c>
      <c r="E38" s="78">
        <v>9378</v>
      </c>
      <c r="F38" s="136">
        <v>14767</v>
      </c>
      <c r="G38" s="142">
        <v>9947</v>
      </c>
      <c r="H38" s="78">
        <v>4820</v>
      </c>
      <c r="I38" s="136">
        <v>7847</v>
      </c>
      <c r="J38" s="142">
        <v>3289</v>
      </c>
      <c r="K38" s="79">
        <v>4558</v>
      </c>
    </row>
    <row r="39" spans="1:11" x14ac:dyDescent="0.2">
      <c r="A39" s="77">
        <v>31</v>
      </c>
      <c r="B39" s="72" t="s">
        <v>69</v>
      </c>
      <c r="C39" s="136">
        <v>22001</v>
      </c>
      <c r="D39" s="142">
        <v>12779</v>
      </c>
      <c r="E39" s="78">
        <v>9222</v>
      </c>
      <c r="F39" s="136">
        <v>14697</v>
      </c>
      <c r="G39" s="142">
        <v>9806</v>
      </c>
      <c r="H39" s="78">
        <v>4891</v>
      </c>
      <c r="I39" s="136">
        <v>7304</v>
      </c>
      <c r="J39" s="142">
        <v>2973</v>
      </c>
      <c r="K39" s="79">
        <v>4331</v>
      </c>
    </row>
    <row r="40" spans="1:11" x14ac:dyDescent="0.2">
      <c r="A40" s="77">
        <v>32</v>
      </c>
      <c r="B40" s="72" t="s">
        <v>70</v>
      </c>
      <c r="C40" s="136">
        <v>21596</v>
      </c>
      <c r="D40" s="142">
        <v>12331</v>
      </c>
      <c r="E40" s="78">
        <v>9265</v>
      </c>
      <c r="F40" s="136">
        <v>14512</v>
      </c>
      <c r="G40" s="142">
        <v>9490</v>
      </c>
      <c r="H40" s="78">
        <v>5022</v>
      </c>
      <c r="I40" s="136">
        <v>7084</v>
      </c>
      <c r="J40" s="142">
        <v>2841</v>
      </c>
      <c r="K40" s="79">
        <v>4243</v>
      </c>
    </row>
    <row r="41" spans="1:11" s="71" customFormat="1" ht="18" customHeight="1" x14ac:dyDescent="0.2">
      <c r="A41" s="85">
        <v>33</v>
      </c>
      <c r="B41" s="86" t="s">
        <v>48</v>
      </c>
      <c r="C41" s="138">
        <v>20633</v>
      </c>
      <c r="D41" s="144">
        <v>11573</v>
      </c>
      <c r="E41" s="87">
        <v>9060</v>
      </c>
      <c r="F41" s="138">
        <v>14198</v>
      </c>
      <c r="G41" s="144">
        <v>9001</v>
      </c>
      <c r="H41" s="87">
        <v>5197</v>
      </c>
      <c r="I41" s="138">
        <v>6435</v>
      </c>
      <c r="J41" s="144">
        <v>2572</v>
      </c>
      <c r="K41" s="88">
        <v>3863</v>
      </c>
    </row>
    <row r="42" spans="1:11" x14ac:dyDescent="0.2">
      <c r="A42" s="77">
        <v>34</v>
      </c>
      <c r="B42" s="72" t="s">
        <v>71</v>
      </c>
      <c r="C42" s="136">
        <v>19505</v>
      </c>
      <c r="D42" s="142">
        <v>10713</v>
      </c>
      <c r="E42" s="78">
        <v>8792</v>
      </c>
      <c r="F42" s="136">
        <v>13431</v>
      </c>
      <c r="G42" s="142">
        <v>8349</v>
      </c>
      <c r="H42" s="78">
        <v>5082</v>
      </c>
      <c r="I42" s="136">
        <v>6074</v>
      </c>
      <c r="J42" s="142">
        <v>2364</v>
      </c>
      <c r="K42" s="79">
        <v>3710</v>
      </c>
    </row>
    <row r="43" spans="1:11" x14ac:dyDescent="0.2">
      <c r="A43" s="77">
        <v>35</v>
      </c>
      <c r="B43" s="72" t="s">
        <v>72</v>
      </c>
      <c r="C43" s="136">
        <v>19018</v>
      </c>
      <c r="D43" s="142">
        <v>10373</v>
      </c>
      <c r="E43" s="78">
        <v>8645</v>
      </c>
      <c r="F43" s="136">
        <v>13103</v>
      </c>
      <c r="G43" s="142">
        <v>8096</v>
      </c>
      <c r="H43" s="78">
        <v>5007</v>
      </c>
      <c r="I43" s="136">
        <v>5915</v>
      </c>
      <c r="J43" s="142">
        <v>2277</v>
      </c>
      <c r="K43" s="79">
        <v>3638</v>
      </c>
    </row>
    <row r="44" spans="1:11" x14ac:dyDescent="0.2">
      <c r="A44" s="77">
        <v>36</v>
      </c>
      <c r="B44" s="72" t="s">
        <v>73</v>
      </c>
      <c r="C44" s="136">
        <v>18724</v>
      </c>
      <c r="D44" s="142">
        <v>10312</v>
      </c>
      <c r="E44" s="78">
        <v>8412</v>
      </c>
      <c r="F44" s="136">
        <v>13131</v>
      </c>
      <c r="G44" s="142">
        <v>8102</v>
      </c>
      <c r="H44" s="78">
        <v>5029</v>
      </c>
      <c r="I44" s="136">
        <v>5593</v>
      </c>
      <c r="J44" s="142">
        <v>2210</v>
      </c>
      <c r="K44" s="79">
        <v>3383</v>
      </c>
    </row>
    <row r="45" spans="1:11" s="84" customFormat="1" ht="18" customHeight="1" x14ac:dyDescent="0.2">
      <c r="A45" s="80">
        <v>37</v>
      </c>
      <c r="B45" s="81" t="s">
        <v>74</v>
      </c>
      <c r="C45" s="137">
        <v>18023</v>
      </c>
      <c r="D45" s="143">
        <v>10066</v>
      </c>
      <c r="E45" s="82">
        <v>7957</v>
      </c>
      <c r="F45" s="137">
        <v>12618</v>
      </c>
      <c r="G45" s="143">
        <v>7860</v>
      </c>
      <c r="H45" s="82">
        <v>4758</v>
      </c>
      <c r="I45" s="137">
        <v>5405</v>
      </c>
      <c r="J45" s="143">
        <v>2206</v>
      </c>
      <c r="K45" s="83">
        <v>3199</v>
      </c>
    </row>
    <row r="46" spans="1:11" x14ac:dyDescent="0.2">
      <c r="A46" s="77">
        <v>38</v>
      </c>
      <c r="B46" s="72" t="s">
        <v>49</v>
      </c>
      <c r="C46" s="136">
        <v>17666</v>
      </c>
      <c r="D46" s="142">
        <v>9821</v>
      </c>
      <c r="E46" s="78">
        <v>7845</v>
      </c>
      <c r="F46" s="136">
        <v>12342</v>
      </c>
      <c r="G46" s="142">
        <v>7668</v>
      </c>
      <c r="H46" s="78">
        <v>4674</v>
      </c>
      <c r="I46" s="136">
        <v>5324</v>
      </c>
      <c r="J46" s="142">
        <v>2153</v>
      </c>
      <c r="K46" s="79">
        <v>3171</v>
      </c>
    </row>
    <row r="47" spans="1:11" x14ac:dyDescent="0.2">
      <c r="A47" s="77">
        <v>39</v>
      </c>
      <c r="B47" s="72" t="s">
        <v>50</v>
      </c>
      <c r="C47" s="136">
        <v>17168</v>
      </c>
      <c r="D47" s="142">
        <v>9676</v>
      </c>
      <c r="E47" s="78">
        <v>7492</v>
      </c>
      <c r="F47" s="136">
        <v>12007</v>
      </c>
      <c r="G47" s="142">
        <v>7539</v>
      </c>
      <c r="H47" s="78">
        <v>4468</v>
      </c>
      <c r="I47" s="136">
        <v>5161</v>
      </c>
      <c r="J47" s="142">
        <v>2137</v>
      </c>
      <c r="K47" s="79">
        <v>3024</v>
      </c>
    </row>
    <row r="48" spans="1:11" x14ac:dyDescent="0.2">
      <c r="A48" s="77">
        <v>40</v>
      </c>
      <c r="B48" s="72" t="s">
        <v>51</v>
      </c>
      <c r="C48" s="136">
        <v>16121</v>
      </c>
      <c r="D48" s="142">
        <v>9274</v>
      </c>
      <c r="E48" s="78">
        <v>6847</v>
      </c>
      <c r="F48" s="136">
        <v>11210</v>
      </c>
      <c r="G48" s="142">
        <v>7181</v>
      </c>
      <c r="H48" s="78">
        <v>4029</v>
      </c>
      <c r="I48" s="136">
        <v>4911</v>
      </c>
      <c r="J48" s="142">
        <v>2093</v>
      </c>
      <c r="K48" s="79">
        <v>2818</v>
      </c>
    </row>
    <row r="49" spans="1:11" x14ac:dyDescent="0.2">
      <c r="A49" s="77">
        <v>41</v>
      </c>
      <c r="B49" s="72" t="s">
        <v>75</v>
      </c>
      <c r="C49" s="136">
        <v>14787</v>
      </c>
      <c r="D49" s="142">
        <v>8579</v>
      </c>
      <c r="E49" s="78">
        <v>6208</v>
      </c>
      <c r="F49" s="136">
        <v>10399</v>
      </c>
      <c r="G49" s="142">
        <v>6686</v>
      </c>
      <c r="H49" s="78">
        <v>3713</v>
      </c>
      <c r="I49" s="136">
        <v>4388</v>
      </c>
      <c r="J49" s="142">
        <v>1893</v>
      </c>
      <c r="K49" s="79">
        <v>2495</v>
      </c>
    </row>
    <row r="50" spans="1:11" s="84" customFormat="1" ht="18" customHeight="1" x14ac:dyDescent="0.2">
      <c r="A50" s="80">
        <v>42</v>
      </c>
      <c r="B50" s="81" t="s">
        <v>76</v>
      </c>
      <c r="C50" s="137">
        <v>14412</v>
      </c>
      <c r="D50" s="143">
        <v>8488</v>
      </c>
      <c r="E50" s="82">
        <v>5924</v>
      </c>
      <c r="F50" s="137">
        <v>10114</v>
      </c>
      <c r="G50" s="143">
        <v>6612</v>
      </c>
      <c r="H50" s="82">
        <v>3502</v>
      </c>
      <c r="I50" s="137">
        <v>4298</v>
      </c>
      <c r="J50" s="143">
        <v>1876</v>
      </c>
      <c r="K50" s="83">
        <v>2422</v>
      </c>
    </row>
    <row r="51" spans="1:11" x14ac:dyDescent="0.2">
      <c r="A51" s="77">
        <v>43</v>
      </c>
      <c r="B51" s="72" t="s">
        <v>52</v>
      </c>
      <c r="C51" s="136">
        <v>12599</v>
      </c>
      <c r="D51" s="142">
        <v>7435</v>
      </c>
      <c r="E51" s="78">
        <v>5164</v>
      </c>
      <c r="F51" s="136">
        <v>8854</v>
      </c>
      <c r="G51" s="142">
        <v>5731</v>
      </c>
      <c r="H51" s="78">
        <v>3123</v>
      </c>
      <c r="I51" s="136">
        <v>3745</v>
      </c>
      <c r="J51" s="142">
        <v>1704</v>
      </c>
      <c r="K51" s="79">
        <v>2041</v>
      </c>
    </row>
    <row r="52" spans="1:11" x14ac:dyDescent="0.2">
      <c r="A52" s="77">
        <v>44</v>
      </c>
      <c r="B52" s="72" t="s">
        <v>77</v>
      </c>
      <c r="C52" s="136">
        <v>11535</v>
      </c>
      <c r="D52" s="142">
        <v>6858</v>
      </c>
      <c r="E52" s="78">
        <v>4677</v>
      </c>
      <c r="F52" s="136">
        <v>8076</v>
      </c>
      <c r="G52" s="142">
        <v>5334</v>
      </c>
      <c r="H52" s="78">
        <v>2742</v>
      </c>
      <c r="I52" s="136">
        <v>3459</v>
      </c>
      <c r="J52" s="142">
        <v>1524</v>
      </c>
      <c r="K52" s="79">
        <v>1935</v>
      </c>
    </row>
    <row r="53" spans="1:11" x14ac:dyDescent="0.2">
      <c r="A53" s="77">
        <v>45</v>
      </c>
      <c r="B53" s="72" t="s">
        <v>78</v>
      </c>
      <c r="C53" s="136">
        <v>10321</v>
      </c>
      <c r="D53" s="142">
        <v>6258</v>
      </c>
      <c r="E53" s="78">
        <v>4063</v>
      </c>
      <c r="F53" s="136">
        <v>7315</v>
      </c>
      <c r="G53" s="142">
        <v>4872</v>
      </c>
      <c r="H53" s="78">
        <v>2443</v>
      </c>
      <c r="I53" s="136">
        <v>3006</v>
      </c>
      <c r="J53" s="142">
        <v>1386</v>
      </c>
      <c r="K53" s="79">
        <v>1620</v>
      </c>
    </row>
    <row r="54" spans="1:11" x14ac:dyDescent="0.2">
      <c r="A54" s="77">
        <v>46</v>
      </c>
      <c r="B54" s="72" t="s">
        <v>79</v>
      </c>
      <c r="C54" s="136">
        <v>9135</v>
      </c>
      <c r="D54" s="142">
        <v>5522</v>
      </c>
      <c r="E54" s="78">
        <v>3613</v>
      </c>
      <c r="F54" s="136">
        <v>6404</v>
      </c>
      <c r="G54" s="142">
        <v>4237</v>
      </c>
      <c r="H54" s="78">
        <v>2167</v>
      </c>
      <c r="I54" s="136">
        <v>2731</v>
      </c>
      <c r="J54" s="142">
        <v>1285</v>
      </c>
      <c r="K54" s="79">
        <v>1446</v>
      </c>
    </row>
    <row r="55" spans="1:11" s="84" customFormat="1" ht="18" customHeight="1" x14ac:dyDescent="0.2">
      <c r="A55" s="80">
        <v>47</v>
      </c>
      <c r="B55" s="81" t="s">
        <v>80</v>
      </c>
      <c r="C55" s="137">
        <v>8070</v>
      </c>
      <c r="D55" s="143">
        <v>4995</v>
      </c>
      <c r="E55" s="82">
        <v>3075</v>
      </c>
      <c r="F55" s="137">
        <v>5768</v>
      </c>
      <c r="G55" s="143">
        <v>3878</v>
      </c>
      <c r="H55" s="82">
        <v>1890</v>
      </c>
      <c r="I55" s="137">
        <v>2302</v>
      </c>
      <c r="J55" s="143">
        <v>1117</v>
      </c>
      <c r="K55" s="83">
        <v>1185</v>
      </c>
    </row>
    <row r="56" spans="1:11" x14ac:dyDescent="0.2">
      <c r="A56" s="77">
        <v>48</v>
      </c>
      <c r="B56" s="72" t="s">
        <v>53</v>
      </c>
      <c r="C56" s="136">
        <v>5768</v>
      </c>
      <c r="D56" s="142">
        <v>4177</v>
      </c>
      <c r="E56" s="78">
        <v>1591</v>
      </c>
      <c r="F56" s="136">
        <v>4099</v>
      </c>
      <c r="G56" s="142">
        <v>3189</v>
      </c>
      <c r="H56" s="78">
        <v>910</v>
      </c>
      <c r="I56" s="136">
        <v>1669</v>
      </c>
      <c r="J56" s="142">
        <v>988</v>
      </c>
      <c r="K56" s="79">
        <v>681</v>
      </c>
    </row>
    <row r="57" spans="1:11" x14ac:dyDescent="0.2">
      <c r="A57" s="77">
        <v>49</v>
      </c>
      <c r="B57" s="72" t="s">
        <v>54</v>
      </c>
      <c r="C57" s="136">
        <v>4514</v>
      </c>
      <c r="D57" s="142">
        <v>3398</v>
      </c>
      <c r="E57" s="78">
        <v>1116</v>
      </c>
      <c r="F57" s="136">
        <v>3184</v>
      </c>
      <c r="G57" s="142">
        <v>2570</v>
      </c>
      <c r="H57" s="78">
        <v>614</v>
      </c>
      <c r="I57" s="136">
        <v>1330</v>
      </c>
      <c r="J57" s="142">
        <v>828</v>
      </c>
      <c r="K57" s="79">
        <v>502</v>
      </c>
    </row>
    <row r="58" spans="1:11" x14ac:dyDescent="0.2">
      <c r="A58" s="77">
        <v>50</v>
      </c>
      <c r="B58" s="72" t="s">
        <v>55</v>
      </c>
      <c r="C58" s="136">
        <v>3338</v>
      </c>
      <c r="D58" s="142">
        <v>2511</v>
      </c>
      <c r="E58" s="78">
        <v>827</v>
      </c>
      <c r="F58" s="136">
        <v>2288</v>
      </c>
      <c r="G58" s="142">
        <v>1854</v>
      </c>
      <c r="H58" s="78">
        <v>434</v>
      </c>
      <c r="I58" s="136">
        <v>1050</v>
      </c>
      <c r="J58" s="142">
        <v>657</v>
      </c>
      <c r="K58" s="79">
        <v>393</v>
      </c>
    </row>
    <row r="59" spans="1:11" x14ac:dyDescent="0.2">
      <c r="A59" s="77">
        <v>51</v>
      </c>
      <c r="B59" s="72" t="s">
        <v>56</v>
      </c>
      <c r="C59" s="136">
        <v>2595</v>
      </c>
      <c r="D59" s="142">
        <v>2017</v>
      </c>
      <c r="E59" s="78">
        <v>578</v>
      </c>
      <c r="F59" s="136">
        <v>1734</v>
      </c>
      <c r="G59" s="142">
        <v>1416</v>
      </c>
      <c r="H59" s="78">
        <v>318</v>
      </c>
      <c r="I59" s="136">
        <v>861</v>
      </c>
      <c r="J59" s="142">
        <v>601</v>
      </c>
      <c r="K59" s="79">
        <v>260</v>
      </c>
    </row>
    <row r="60" spans="1:11" s="84" customFormat="1" ht="18" customHeight="1" x14ac:dyDescent="0.2">
      <c r="A60" s="80">
        <v>52</v>
      </c>
      <c r="B60" s="81" t="s">
        <v>57</v>
      </c>
      <c r="C60" s="137">
        <v>1806</v>
      </c>
      <c r="D60" s="143">
        <v>1413</v>
      </c>
      <c r="E60" s="82">
        <v>393</v>
      </c>
      <c r="F60" s="137">
        <v>1185</v>
      </c>
      <c r="G60" s="143">
        <v>975</v>
      </c>
      <c r="H60" s="82">
        <v>210</v>
      </c>
      <c r="I60" s="137">
        <v>621</v>
      </c>
      <c r="J60" s="143">
        <v>438</v>
      </c>
      <c r="K60" s="83">
        <v>183</v>
      </c>
    </row>
    <row r="61" spans="1:11" x14ac:dyDescent="0.2">
      <c r="A61" s="77">
        <v>53</v>
      </c>
      <c r="B61" s="72" t="s">
        <v>58</v>
      </c>
      <c r="C61" s="136">
        <v>805</v>
      </c>
      <c r="D61" s="142">
        <v>533</v>
      </c>
      <c r="E61" s="78">
        <v>272</v>
      </c>
      <c r="F61" s="136">
        <v>484</v>
      </c>
      <c r="G61" s="142">
        <v>331</v>
      </c>
      <c r="H61" s="78">
        <v>153</v>
      </c>
      <c r="I61" s="136">
        <v>321</v>
      </c>
      <c r="J61" s="142">
        <v>202</v>
      </c>
      <c r="K61" s="79">
        <v>119</v>
      </c>
    </row>
    <row r="62" spans="1:11" x14ac:dyDescent="0.2">
      <c r="A62" s="77">
        <v>54</v>
      </c>
      <c r="B62" s="72" t="s">
        <v>59</v>
      </c>
      <c r="C62" s="136">
        <v>531</v>
      </c>
      <c r="D62" s="142">
        <v>331</v>
      </c>
      <c r="E62" s="78">
        <v>200</v>
      </c>
      <c r="F62" s="136">
        <v>328</v>
      </c>
      <c r="G62" s="142">
        <v>195</v>
      </c>
      <c r="H62" s="78">
        <v>133</v>
      </c>
      <c r="I62" s="136">
        <v>203</v>
      </c>
      <c r="J62" s="142">
        <v>136</v>
      </c>
      <c r="K62" s="79">
        <v>67</v>
      </c>
    </row>
    <row r="63" spans="1:11" x14ac:dyDescent="0.2">
      <c r="A63" s="77">
        <v>55</v>
      </c>
      <c r="B63" s="72" t="s">
        <v>60</v>
      </c>
      <c r="C63" s="136">
        <v>367</v>
      </c>
      <c r="D63" s="142">
        <v>221</v>
      </c>
      <c r="E63" s="78">
        <v>146</v>
      </c>
      <c r="F63" s="136">
        <v>220</v>
      </c>
      <c r="G63" s="142">
        <v>126</v>
      </c>
      <c r="H63" s="78">
        <v>94</v>
      </c>
      <c r="I63" s="136">
        <v>147</v>
      </c>
      <c r="J63" s="142">
        <v>95</v>
      </c>
      <c r="K63" s="79">
        <v>52</v>
      </c>
    </row>
    <row r="64" spans="1:11" x14ac:dyDescent="0.2">
      <c r="A64" s="77">
        <v>56</v>
      </c>
      <c r="B64" s="72" t="s">
        <v>81</v>
      </c>
      <c r="C64" s="136">
        <v>277</v>
      </c>
      <c r="D64" s="142">
        <v>165</v>
      </c>
      <c r="E64" s="78">
        <v>112</v>
      </c>
      <c r="F64" s="136">
        <v>157</v>
      </c>
      <c r="G64" s="142">
        <v>90</v>
      </c>
      <c r="H64" s="78">
        <v>67</v>
      </c>
      <c r="I64" s="136">
        <v>120</v>
      </c>
      <c r="J64" s="142">
        <v>75</v>
      </c>
      <c r="K64" s="79">
        <v>45</v>
      </c>
    </row>
    <row r="65" spans="1:11" s="84" customFormat="1" ht="18" customHeight="1" x14ac:dyDescent="0.2">
      <c r="A65" s="80">
        <v>57</v>
      </c>
      <c r="B65" s="81" t="s">
        <v>82</v>
      </c>
      <c r="C65" s="137">
        <v>195</v>
      </c>
      <c r="D65" s="143">
        <v>113</v>
      </c>
      <c r="E65" s="82">
        <v>82</v>
      </c>
      <c r="F65" s="137">
        <v>109</v>
      </c>
      <c r="G65" s="143">
        <v>66</v>
      </c>
      <c r="H65" s="82">
        <v>43</v>
      </c>
      <c r="I65" s="137">
        <v>86</v>
      </c>
      <c r="J65" s="143">
        <v>47</v>
      </c>
      <c r="K65" s="83">
        <v>39</v>
      </c>
    </row>
    <row r="66" spans="1:11" x14ac:dyDescent="0.2">
      <c r="A66" s="77">
        <v>58</v>
      </c>
      <c r="B66" s="72" t="s">
        <v>61</v>
      </c>
      <c r="C66" s="136">
        <v>150</v>
      </c>
      <c r="D66" s="142">
        <v>96</v>
      </c>
      <c r="E66" s="78">
        <v>54</v>
      </c>
      <c r="F66" s="136">
        <v>86</v>
      </c>
      <c r="G66" s="142">
        <v>54</v>
      </c>
      <c r="H66" s="78">
        <v>32</v>
      </c>
      <c r="I66" s="136">
        <v>64</v>
      </c>
      <c r="J66" s="142">
        <v>42</v>
      </c>
      <c r="K66" s="79">
        <v>22</v>
      </c>
    </row>
    <row r="67" spans="1:11" x14ac:dyDescent="0.2">
      <c r="A67" s="77">
        <v>59</v>
      </c>
      <c r="B67" s="72" t="s">
        <v>62</v>
      </c>
      <c r="C67" s="136">
        <v>121</v>
      </c>
      <c r="D67" s="142">
        <v>77</v>
      </c>
      <c r="E67" s="78">
        <v>44</v>
      </c>
      <c r="F67" s="136">
        <v>54</v>
      </c>
      <c r="G67" s="142">
        <v>28</v>
      </c>
      <c r="H67" s="78">
        <v>26</v>
      </c>
      <c r="I67" s="136">
        <v>67</v>
      </c>
      <c r="J67" s="142">
        <v>49</v>
      </c>
      <c r="K67" s="79">
        <v>18</v>
      </c>
    </row>
    <row r="68" spans="1:11" x14ac:dyDescent="0.2">
      <c r="A68" s="77">
        <v>60</v>
      </c>
      <c r="B68" s="72" t="s">
        <v>63</v>
      </c>
      <c r="C68" s="136">
        <v>81</v>
      </c>
      <c r="D68" s="142">
        <v>41</v>
      </c>
      <c r="E68" s="78">
        <v>40</v>
      </c>
      <c r="F68" s="136">
        <v>38</v>
      </c>
      <c r="G68" s="142">
        <v>14</v>
      </c>
      <c r="H68" s="78">
        <v>24</v>
      </c>
      <c r="I68" s="136">
        <v>43</v>
      </c>
      <c r="J68" s="142">
        <v>27</v>
      </c>
      <c r="K68" s="79">
        <v>16</v>
      </c>
    </row>
    <row r="69" spans="1:11" x14ac:dyDescent="0.2">
      <c r="A69" s="77">
        <v>61</v>
      </c>
      <c r="B69" s="72" t="s">
        <v>64</v>
      </c>
      <c r="C69" s="136">
        <v>88</v>
      </c>
      <c r="D69" s="142">
        <v>58</v>
      </c>
      <c r="E69" s="78">
        <v>30</v>
      </c>
      <c r="F69" s="136">
        <v>39</v>
      </c>
      <c r="G69" s="142">
        <v>19</v>
      </c>
      <c r="H69" s="78">
        <v>20</v>
      </c>
      <c r="I69" s="136">
        <v>49</v>
      </c>
      <c r="J69" s="142">
        <v>39</v>
      </c>
      <c r="K69" s="79">
        <v>10</v>
      </c>
    </row>
    <row r="70" spans="1:11" s="84" customFormat="1" ht="18" customHeight="1" x14ac:dyDescent="0.2">
      <c r="A70" s="80">
        <v>62</v>
      </c>
      <c r="B70" s="81" t="s">
        <v>65</v>
      </c>
      <c r="C70" s="137">
        <v>54</v>
      </c>
      <c r="D70" s="143">
        <v>28</v>
      </c>
      <c r="E70" s="82">
        <v>26</v>
      </c>
      <c r="F70" s="137">
        <v>24</v>
      </c>
      <c r="G70" s="143">
        <v>7</v>
      </c>
      <c r="H70" s="82">
        <v>17</v>
      </c>
      <c r="I70" s="137">
        <v>30</v>
      </c>
      <c r="J70" s="143">
        <v>21</v>
      </c>
      <c r="K70" s="83">
        <v>9</v>
      </c>
    </row>
    <row r="71" spans="1:11" s="84" customFormat="1" ht="18" customHeight="1" x14ac:dyDescent="0.2">
      <c r="A71" s="89">
        <v>63</v>
      </c>
      <c r="B71" s="90" t="s">
        <v>123</v>
      </c>
      <c r="C71" s="139">
        <v>211</v>
      </c>
      <c r="D71" s="145">
        <v>116</v>
      </c>
      <c r="E71" s="91">
        <v>95</v>
      </c>
      <c r="F71" s="139">
        <v>89</v>
      </c>
      <c r="G71" s="145">
        <v>34</v>
      </c>
      <c r="H71" s="91">
        <v>55</v>
      </c>
      <c r="I71" s="139">
        <v>122</v>
      </c>
      <c r="J71" s="145">
        <v>82</v>
      </c>
      <c r="K71" s="92">
        <v>40</v>
      </c>
    </row>
    <row r="72" spans="1:11" ht="12.75" x14ac:dyDescent="0.2">
      <c r="A72" s="93"/>
    </row>
    <row r="73" spans="1:11" x14ac:dyDescent="0.2">
      <c r="A73" s="94"/>
    </row>
    <row r="74" spans="1:11" x14ac:dyDescent="0.2">
      <c r="A74" s="94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RowHeight="12.75" x14ac:dyDescent="0.2"/>
  <cols>
    <col min="1" max="1" width="4.28515625" style="246" customWidth="1"/>
    <col min="2" max="2" width="12.85546875" style="246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5"/>
      <c r="B1" s="230"/>
      <c r="C1" s="38"/>
      <c r="L1" s="216"/>
    </row>
    <row r="2" spans="1:12" ht="30" customHeight="1" x14ac:dyDescent="0.3">
      <c r="A2" s="4" t="s">
        <v>348</v>
      </c>
      <c r="B2" s="231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4.95" customHeight="1" x14ac:dyDescent="0.2">
      <c r="A3" s="232"/>
      <c r="B3" s="232"/>
      <c r="C3" s="233"/>
      <c r="D3" s="233"/>
      <c r="E3" s="233"/>
      <c r="F3" s="233"/>
      <c r="G3" s="233"/>
      <c r="H3" s="233"/>
      <c r="I3" s="40"/>
      <c r="J3" s="233"/>
      <c r="K3" s="233"/>
      <c r="L3" s="40" t="s">
        <v>333</v>
      </c>
    </row>
    <row r="4" spans="1:12" ht="18" customHeight="1" x14ac:dyDescent="0.2">
      <c r="A4" s="380" t="s">
        <v>84</v>
      </c>
      <c r="B4" s="383" t="s">
        <v>294</v>
      </c>
      <c r="C4" s="384"/>
      <c r="D4" s="389" t="s">
        <v>217</v>
      </c>
      <c r="E4" s="390"/>
      <c r="F4" s="384"/>
      <c r="G4" s="234" t="s">
        <v>243</v>
      </c>
      <c r="H4" s="234"/>
      <c r="I4" s="234"/>
      <c r="J4" s="234"/>
      <c r="K4" s="234"/>
      <c r="L4" s="235"/>
    </row>
    <row r="5" spans="1:12" ht="18" customHeight="1" x14ac:dyDescent="0.2">
      <c r="A5" s="381"/>
      <c r="B5" s="385"/>
      <c r="C5" s="386"/>
      <c r="D5" s="387"/>
      <c r="E5" s="391"/>
      <c r="F5" s="388"/>
      <c r="G5" s="236" t="s">
        <v>85</v>
      </c>
      <c r="H5" s="236"/>
      <c r="I5" s="237"/>
      <c r="J5" s="236" t="s">
        <v>239</v>
      </c>
      <c r="K5" s="236"/>
      <c r="L5" s="237"/>
    </row>
    <row r="6" spans="1:12" ht="18" customHeight="1" x14ac:dyDescent="0.2">
      <c r="A6" s="382"/>
      <c r="B6" s="387"/>
      <c r="C6" s="388"/>
      <c r="D6" s="273" t="s">
        <v>5</v>
      </c>
      <c r="E6" s="274" t="s">
        <v>87</v>
      </c>
      <c r="F6" s="262" t="s">
        <v>88</v>
      </c>
      <c r="G6" s="273" t="s">
        <v>5</v>
      </c>
      <c r="H6" s="274" t="s">
        <v>87</v>
      </c>
      <c r="I6" s="262" t="s">
        <v>88</v>
      </c>
      <c r="J6" s="273" t="s">
        <v>5</v>
      </c>
      <c r="K6" s="274" t="s">
        <v>87</v>
      </c>
      <c r="L6" s="263" t="s">
        <v>88</v>
      </c>
    </row>
    <row r="7" spans="1:12" ht="20.100000000000001" customHeight="1" x14ac:dyDescent="0.2">
      <c r="A7" s="292">
        <v>1</v>
      </c>
      <c r="B7" s="238"/>
      <c r="C7" s="239">
        <v>2014</v>
      </c>
      <c r="D7" s="267">
        <v>17671</v>
      </c>
      <c r="E7" s="270">
        <v>8502</v>
      </c>
      <c r="F7" s="240">
        <v>9169</v>
      </c>
      <c r="G7" s="267">
        <v>1754</v>
      </c>
      <c r="H7" s="270">
        <v>867</v>
      </c>
      <c r="I7" s="241">
        <v>887</v>
      </c>
      <c r="J7" s="267">
        <v>15917</v>
      </c>
      <c r="K7" s="270">
        <v>7635</v>
      </c>
      <c r="L7" s="241">
        <v>8282</v>
      </c>
    </row>
    <row r="8" spans="1:12" s="125" customFormat="1" ht="19.5" customHeight="1" x14ac:dyDescent="0.2">
      <c r="A8" s="292">
        <v>2</v>
      </c>
      <c r="B8" s="242"/>
      <c r="C8" s="239">
        <f>C7+1</f>
        <v>2015</v>
      </c>
      <c r="D8" s="268">
        <v>16722</v>
      </c>
      <c r="E8" s="271">
        <v>8072</v>
      </c>
      <c r="F8" s="243">
        <v>8650</v>
      </c>
      <c r="G8" s="268">
        <v>1702</v>
      </c>
      <c r="H8" s="271">
        <v>804</v>
      </c>
      <c r="I8" s="243">
        <v>898</v>
      </c>
      <c r="J8" s="268">
        <v>15020</v>
      </c>
      <c r="K8" s="271">
        <v>7268</v>
      </c>
      <c r="L8" s="243">
        <v>7752</v>
      </c>
    </row>
    <row r="9" spans="1:12" s="125" customFormat="1" ht="19.5" customHeight="1" x14ac:dyDescent="0.2">
      <c r="A9" s="292">
        <v>3</v>
      </c>
      <c r="B9" s="242"/>
      <c r="C9" s="239">
        <f>C7+2</f>
        <v>2016</v>
      </c>
      <c r="D9" s="268">
        <v>15820</v>
      </c>
      <c r="E9" s="271">
        <v>7585</v>
      </c>
      <c r="F9" s="243">
        <v>8235</v>
      </c>
      <c r="G9" s="268">
        <v>1682</v>
      </c>
      <c r="H9" s="271">
        <v>793</v>
      </c>
      <c r="I9" s="243">
        <v>889</v>
      </c>
      <c r="J9" s="268">
        <v>14138</v>
      </c>
      <c r="K9" s="271">
        <v>6792</v>
      </c>
      <c r="L9" s="243">
        <v>7346</v>
      </c>
    </row>
    <row r="10" spans="1:12" s="125" customFormat="1" ht="19.5" customHeight="1" x14ac:dyDescent="0.2">
      <c r="A10" s="292">
        <v>4</v>
      </c>
      <c r="B10" s="242"/>
      <c r="C10" s="239">
        <f>C7+3</f>
        <v>2017</v>
      </c>
      <c r="D10" s="268">
        <v>14941</v>
      </c>
      <c r="E10" s="271">
        <v>7123</v>
      </c>
      <c r="F10" s="243">
        <v>7818</v>
      </c>
      <c r="G10" s="268">
        <v>1672</v>
      </c>
      <c r="H10" s="271">
        <v>817</v>
      </c>
      <c r="I10" s="243">
        <v>855</v>
      </c>
      <c r="J10" s="268">
        <v>13269</v>
      </c>
      <c r="K10" s="271">
        <v>6306</v>
      </c>
      <c r="L10" s="243">
        <v>6963</v>
      </c>
    </row>
    <row r="11" spans="1:12" s="125" customFormat="1" ht="19.5" customHeight="1" x14ac:dyDescent="0.2">
      <c r="A11" s="292">
        <v>5</v>
      </c>
      <c r="B11" s="242"/>
      <c r="C11" s="239">
        <f>C7+4</f>
        <v>2018</v>
      </c>
      <c r="D11" s="268">
        <v>14087</v>
      </c>
      <c r="E11" s="271">
        <v>6716</v>
      </c>
      <c r="F11" s="243">
        <v>7371</v>
      </c>
      <c r="G11" s="268">
        <v>1592</v>
      </c>
      <c r="H11" s="271">
        <v>797</v>
      </c>
      <c r="I11" s="243">
        <v>795</v>
      </c>
      <c r="J11" s="268">
        <v>12495</v>
      </c>
      <c r="K11" s="271">
        <v>5919</v>
      </c>
      <c r="L11" s="243">
        <v>6576</v>
      </c>
    </row>
    <row r="12" spans="1:12" s="125" customFormat="1" ht="35.1" customHeight="1" x14ac:dyDescent="0.2">
      <c r="A12" s="292">
        <v>6</v>
      </c>
      <c r="B12" s="244" t="s">
        <v>301</v>
      </c>
      <c r="C12" s="245">
        <f>C7+4</f>
        <v>2018</v>
      </c>
      <c r="D12" s="268">
        <v>14645</v>
      </c>
      <c r="E12" s="271">
        <v>6957</v>
      </c>
      <c r="F12" s="243">
        <v>7688</v>
      </c>
      <c r="G12" s="268">
        <v>1694</v>
      </c>
      <c r="H12" s="271">
        <v>867</v>
      </c>
      <c r="I12" s="243">
        <v>827</v>
      </c>
      <c r="J12" s="268">
        <v>12951</v>
      </c>
      <c r="K12" s="271">
        <v>6090</v>
      </c>
      <c r="L12" s="243">
        <v>6861</v>
      </c>
    </row>
    <row r="13" spans="1:12" s="125" customFormat="1" ht="19.149999999999999" customHeight="1" x14ac:dyDescent="0.2">
      <c r="A13" s="293">
        <v>7</v>
      </c>
      <c r="B13" s="244" t="s">
        <v>299</v>
      </c>
      <c r="C13" s="245"/>
      <c r="D13" s="268">
        <v>13961</v>
      </c>
      <c r="E13" s="271">
        <v>6614</v>
      </c>
      <c r="F13" s="243">
        <v>7347</v>
      </c>
      <c r="G13" s="268">
        <v>1661</v>
      </c>
      <c r="H13" s="271">
        <v>848</v>
      </c>
      <c r="I13" s="243">
        <v>813</v>
      </c>
      <c r="J13" s="268">
        <v>12300</v>
      </c>
      <c r="K13" s="271">
        <v>5766</v>
      </c>
      <c r="L13" s="243">
        <v>6534</v>
      </c>
    </row>
    <row r="14" spans="1:12" s="125" customFormat="1" ht="35.1" customHeight="1" x14ac:dyDescent="0.2">
      <c r="A14" s="292">
        <v>8</v>
      </c>
      <c r="B14" s="244" t="s">
        <v>295</v>
      </c>
      <c r="C14" s="245">
        <f>C7+5</f>
        <v>2019</v>
      </c>
      <c r="D14" s="268">
        <v>12798</v>
      </c>
      <c r="E14" s="271">
        <v>6137</v>
      </c>
      <c r="F14" s="243">
        <v>6661</v>
      </c>
      <c r="G14" s="268">
        <v>1574</v>
      </c>
      <c r="H14" s="271">
        <v>788</v>
      </c>
      <c r="I14" s="243">
        <v>786</v>
      </c>
      <c r="J14" s="268">
        <v>11224</v>
      </c>
      <c r="K14" s="271">
        <v>5349</v>
      </c>
      <c r="L14" s="243">
        <v>5875</v>
      </c>
    </row>
    <row r="15" spans="1:12" s="125" customFormat="1" ht="19.149999999999999" customHeight="1" x14ac:dyDescent="0.2">
      <c r="A15" s="293">
        <v>9</v>
      </c>
      <c r="B15" s="244" t="s">
        <v>296</v>
      </c>
      <c r="C15" s="245"/>
      <c r="D15" s="268">
        <v>13707</v>
      </c>
      <c r="E15" s="271">
        <v>6565</v>
      </c>
      <c r="F15" s="243">
        <v>7142</v>
      </c>
      <c r="G15" s="268">
        <v>1629</v>
      </c>
      <c r="H15" s="271">
        <v>843</v>
      </c>
      <c r="I15" s="243">
        <v>786</v>
      </c>
      <c r="J15" s="268">
        <v>12078</v>
      </c>
      <c r="K15" s="271">
        <v>5722</v>
      </c>
      <c r="L15" s="243">
        <v>6356</v>
      </c>
    </row>
    <row r="16" spans="1:12" s="125" customFormat="1" ht="19.149999999999999" customHeight="1" x14ac:dyDescent="0.2">
      <c r="A16" s="293">
        <v>10</v>
      </c>
      <c r="B16" s="244" t="s">
        <v>297</v>
      </c>
      <c r="C16" s="245"/>
      <c r="D16" s="268">
        <v>13889</v>
      </c>
      <c r="E16" s="271">
        <v>6619</v>
      </c>
      <c r="F16" s="243">
        <v>7270</v>
      </c>
      <c r="G16" s="268">
        <v>1596</v>
      </c>
      <c r="H16" s="271">
        <v>822</v>
      </c>
      <c r="I16" s="243">
        <v>774</v>
      </c>
      <c r="J16" s="268">
        <v>12293</v>
      </c>
      <c r="K16" s="271">
        <v>5797</v>
      </c>
      <c r="L16" s="243">
        <v>6496</v>
      </c>
    </row>
    <row r="17" spans="1:12" s="125" customFormat="1" ht="19.149999999999999" customHeight="1" x14ac:dyDescent="0.2">
      <c r="A17" s="293">
        <v>11</v>
      </c>
      <c r="B17" s="244" t="s">
        <v>298</v>
      </c>
      <c r="C17" s="245"/>
      <c r="D17" s="268">
        <v>14300</v>
      </c>
      <c r="E17" s="271">
        <v>6773</v>
      </c>
      <c r="F17" s="243">
        <v>7527</v>
      </c>
      <c r="G17" s="268">
        <v>1579</v>
      </c>
      <c r="H17" s="271">
        <v>840</v>
      </c>
      <c r="I17" s="243">
        <v>739</v>
      </c>
      <c r="J17" s="268">
        <v>12721</v>
      </c>
      <c r="K17" s="271">
        <v>5933</v>
      </c>
      <c r="L17" s="243">
        <v>6788</v>
      </c>
    </row>
    <row r="18" spans="1:12" s="125" customFormat="1" ht="18.75" customHeight="1" x14ac:dyDescent="0.2">
      <c r="A18" s="293">
        <v>12</v>
      </c>
      <c r="B18" s="244" t="s">
        <v>302</v>
      </c>
      <c r="C18" s="245"/>
      <c r="D18" s="268">
        <v>14180</v>
      </c>
      <c r="E18" s="271">
        <v>6682</v>
      </c>
      <c r="F18" s="243">
        <v>7498</v>
      </c>
      <c r="G18" s="268">
        <v>1416</v>
      </c>
      <c r="H18" s="271">
        <v>703</v>
      </c>
      <c r="I18" s="243">
        <v>713</v>
      </c>
      <c r="J18" s="268">
        <v>12764</v>
      </c>
      <c r="K18" s="271">
        <v>5979</v>
      </c>
      <c r="L18" s="243">
        <v>6785</v>
      </c>
    </row>
    <row r="19" spans="1:12" s="125" customFormat="1" ht="19.149999999999999" customHeight="1" x14ac:dyDescent="0.2">
      <c r="A19" s="293">
        <v>13</v>
      </c>
      <c r="B19" s="244" t="s">
        <v>303</v>
      </c>
      <c r="C19" s="245"/>
      <c r="D19" s="268">
        <v>13758</v>
      </c>
      <c r="E19" s="271">
        <v>6644</v>
      </c>
      <c r="F19" s="243">
        <v>7114</v>
      </c>
      <c r="G19" s="268">
        <v>1483</v>
      </c>
      <c r="H19" s="271">
        <v>770</v>
      </c>
      <c r="I19" s="243">
        <v>713</v>
      </c>
      <c r="J19" s="268">
        <v>12275</v>
      </c>
      <c r="K19" s="271">
        <v>5874</v>
      </c>
      <c r="L19" s="243">
        <v>6401</v>
      </c>
    </row>
    <row r="20" spans="1:12" s="125" customFormat="1" ht="19.149999999999999" customHeight="1" x14ac:dyDescent="0.2">
      <c r="A20" s="293">
        <v>14</v>
      </c>
      <c r="B20" s="244" t="s">
        <v>304</v>
      </c>
      <c r="C20" s="245"/>
      <c r="D20" s="268">
        <v>12697</v>
      </c>
      <c r="E20" s="271">
        <v>6180</v>
      </c>
      <c r="F20" s="243">
        <v>6517</v>
      </c>
      <c r="G20" s="268">
        <v>1478</v>
      </c>
      <c r="H20" s="271">
        <v>770</v>
      </c>
      <c r="I20" s="243">
        <v>708</v>
      </c>
      <c r="J20" s="268">
        <v>11219</v>
      </c>
      <c r="K20" s="271">
        <v>5410</v>
      </c>
      <c r="L20" s="243">
        <v>5809</v>
      </c>
    </row>
    <row r="21" spans="1:12" s="125" customFormat="1" ht="19.149999999999999" customHeight="1" x14ac:dyDescent="0.2">
      <c r="A21" s="293">
        <v>15</v>
      </c>
      <c r="B21" s="244" t="s">
        <v>305</v>
      </c>
      <c r="C21" s="245"/>
      <c r="D21" s="268">
        <v>12189</v>
      </c>
      <c r="E21" s="271">
        <v>5981</v>
      </c>
      <c r="F21" s="243">
        <v>6208</v>
      </c>
      <c r="G21" s="268">
        <v>1472</v>
      </c>
      <c r="H21" s="271">
        <v>783</v>
      </c>
      <c r="I21" s="243">
        <v>689</v>
      </c>
      <c r="J21" s="268">
        <v>10717</v>
      </c>
      <c r="K21" s="271">
        <v>5198</v>
      </c>
      <c r="L21" s="243">
        <v>5519</v>
      </c>
    </row>
    <row r="22" spans="1:12" s="125" customFormat="1" ht="19.149999999999999" customHeight="1" x14ac:dyDescent="0.2">
      <c r="A22" s="293">
        <v>16</v>
      </c>
      <c r="B22" s="244" t="s">
        <v>306</v>
      </c>
      <c r="C22" s="245"/>
      <c r="D22" s="268">
        <v>13793</v>
      </c>
      <c r="E22" s="271">
        <v>6757</v>
      </c>
      <c r="F22" s="243">
        <v>7036</v>
      </c>
      <c r="G22" s="268">
        <v>1558</v>
      </c>
      <c r="H22" s="271">
        <v>845</v>
      </c>
      <c r="I22" s="243">
        <v>713</v>
      </c>
      <c r="J22" s="268">
        <v>12235</v>
      </c>
      <c r="K22" s="271">
        <v>5912</v>
      </c>
      <c r="L22" s="243">
        <v>6323</v>
      </c>
    </row>
    <row r="23" spans="1:12" s="125" customFormat="1" ht="19.149999999999999" customHeight="1" x14ac:dyDescent="0.2">
      <c r="A23" s="293">
        <v>17</v>
      </c>
      <c r="B23" s="244" t="s">
        <v>300</v>
      </c>
      <c r="C23" s="245"/>
      <c r="D23" s="268">
        <v>15060</v>
      </c>
      <c r="E23" s="271">
        <v>7159</v>
      </c>
      <c r="F23" s="243">
        <v>7901</v>
      </c>
      <c r="G23" s="268">
        <v>1661</v>
      </c>
      <c r="H23" s="271">
        <v>907</v>
      </c>
      <c r="I23" s="243">
        <v>754</v>
      </c>
      <c r="J23" s="268">
        <v>13399</v>
      </c>
      <c r="K23" s="271">
        <v>6252</v>
      </c>
      <c r="L23" s="243">
        <v>7147</v>
      </c>
    </row>
    <row r="24" spans="1:12" s="38" customFormat="1" ht="24.95" customHeight="1" x14ac:dyDescent="0.2">
      <c r="A24" s="294">
        <v>18</v>
      </c>
      <c r="B24" s="264" t="s">
        <v>301</v>
      </c>
      <c r="C24" s="265"/>
      <c r="D24" s="269">
        <v>15272</v>
      </c>
      <c r="E24" s="272">
        <v>7301</v>
      </c>
      <c r="F24" s="266">
        <v>7971</v>
      </c>
      <c r="G24" s="269">
        <v>1778</v>
      </c>
      <c r="H24" s="272">
        <v>978</v>
      </c>
      <c r="I24" s="266">
        <v>800</v>
      </c>
      <c r="J24" s="269">
        <v>13494</v>
      </c>
      <c r="K24" s="272">
        <v>6323</v>
      </c>
      <c r="L24" s="266">
        <v>7171</v>
      </c>
    </row>
    <row r="26" spans="1:12" x14ac:dyDescent="0.2">
      <c r="D26" s="247"/>
      <c r="E26" s="247"/>
      <c r="F26" s="247"/>
      <c r="G26" s="247"/>
      <c r="H26" s="247"/>
      <c r="I26" s="247"/>
      <c r="J26" s="247"/>
      <c r="K26" s="247"/>
      <c r="L26" s="247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320</v>
      </c>
    </row>
    <row r="5" spans="1:12" ht="50.1" customHeight="1" x14ac:dyDescent="0.25">
      <c r="A5" s="97" t="s">
        <v>84</v>
      </c>
      <c r="B5" s="12" t="s">
        <v>92</v>
      </c>
      <c r="C5" s="13" t="s">
        <v>93</v>
      </c>
      <c r="D5" s="112" t="s">
        <v>94</v>
      </c>
      <c r="E5" s="113" t="s">
        <v>218</v>
      </c>
      <c r="F5" s="114" t="s">
        <v>219</v>
      </c>
      <c r="G5" s="113" t="s">
        <v>220</v>
      </c>
      <c r="H5" s="114" t="s">
        <v>221</v>
      </c>
      <c r="I5" s="114" t="s">
        <v>222</v>
      </c>
      <c r="J5" s="114" t="s">
        <v>223</v>
      </c>
      <c r="K5" s="114" t="s">
        <v>95</v>
      </c>
      <c r="L5" s="12" t="s">
        <v>224</v>
      </c>
    </row>
    <row r="6" spans="1:12" s="28" customFormat="1" ht="42" customHeight="1" x14ac:dyDescent="0.2">
      <c r="A6" s="41">
        <v>1</v>
      </c>
      <c r="B6" s="14" t="s">
        <v>124</v>
      </c>
      <c r="C6" s="15">
        <v>15272</v>
      </c>
      <c r="D6" s="100">
        <v>7020</v>
      </c>
      <c r="E6" s="106">
        <v>1714</v>
      </c>
      <c r="F6" s="106">
        <v>170</v>
      </c>
      <c r="G6" s="106">
        <v>2050</v>
      </c>
      <c r="H6" s="106">
        <v>1635</v>
      </c>
      <c r="I6" s="106">
        <v>346</v>
      </c>
      <c r="J6" s="106">
        <v>741</v>
      </c>
      <c r="K6" s="106">
        <v>1065</v>
      </c>
      <c r="L6" s="15">
        <v>531</v>
      </c>
    </row>
    <row r="7" spans="1:12" s="29" customFormat="1" ht="26.1" customHeight="1" x14ac:dyDescent="0.25">
      <c r="A7" s="42">
        <v>2</v>
      </c>
      <c r="B7" s="16" t="s">
        <v>96</v>
      </c>
      <c r="C7" s="17">
        <v>7301</v>
      </c>
      <c r="D7" s="101">
        <v>3517</v>
      </c>
      <c r="E7" s="107">
        <v>864</v>
      </c>
      <c r="F7" s="107">
        <v>98</v>
      </c>
      <c r="G7" s="107">
        <v>860</v>
      </c>
      <c r="H7" s="107">
        <v>810</v>
      </c>
      <c r="I7" s="107">
        <v>154</v>
      </c>
      <c r="J7" s="107">
        <v>328</v>
      </c>
      <c r="K7" s="107">
        <v>532</v>
      </c>
      <c r="L7" s="17">
        <v>138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7971</v>
      </c>
      <c r="D8" s="102">
        <v>3503</v>
      </c>
      <c r="E8" s="108">
        <v>850</v>
      </c>
      <c r="F8" s="108">
        <v>72</v>
      </c>
      <c r="G8" s="108">
        <v>1190</v>
      </c>
      <c r="H8" s="108">
        <v>825</v>
      </c>
      <c r="I8" s="108">
        <v>192</v>
      </c>
      <c r="J8" s="108">
        <v>413</v>
      </c>
      <c r="K8" s="108">
        <v>533</v>
      </c>
      <c r="L8" s="19">
        <v>393</v>
      </c>
    </row>
    <row r="9" spans="1:12" s="31" customFormat="1" ht="44.1" customHeight="1" thickTop="1" x14ac:dyDescent="0.2">
      <c r="A9" s="41">
        <v>4</v>
      </c>
      <c r="B9" s="20" t="s">
        <v>98</v>
      </c>
      <c r="C9" s="15">
        <v>1778</v>
      </c>
      <c r="D9" s="103">
        <v>737</v>
      </c>
      <c r="E9" s="109">
        <v>421</v>
      </c>
      <c r="F9" s="109">
        <v>14</v>
      </c>
      <c r="G9" s="109">
        <v>171</v>
      </c>
      <c r="H9" s="109">
        <v>144</v>
      </c>
      <c r="I9" s="109">
        <v>35</v>
      </c>
      <c r="J9" s="109">
        <v>59</v>
      </c>
      <c r="K9" s="109">
        <v>154</v>
      </c>
      <c r="L9" s="15">
        <v>43</v>
      </c>
    </row>
    <row r="10" spans="1:12" s="30" customFormat="1" ht="26.1" customHeight="1" x14ac:dyDescent="0.2">
      <c r="A10" s="42">
        <v>5</v>
      </c>
      <c r="B10" s="16" t="s">
        <v>96</v>
      </c>
      <c r="C10" s="17">
        <v>978</v>
      </c>
      <c r="D10" s="101">
        <v>440</v>
      </c>
      <c r="E10" s="107">
        <v>209</v>
      </c>
      <c r="F10" s="107">
        <v>11</v>
      </c>
      <c r="G10" s="107">
        <v>79</v>
      </c>
      <c r="H10" s="107">
        <v>81</v>
      </c>
      <c r="I10" s="107">
        <v>19</v>
      </c>
      <c r="J10" s="107">
        <v>42</v>
      </c>
      <c r="K10" s="107">
        <v>85</v>
      </c>
      <c r="L10" s="17">
        <v>12</v>
      </c>
    </row>
    <row r="11" spans="1:12" s="30" customFormat="1" ht="30" customHeight="1" x14ac:dyDescent="0.2">
      <c r="A11" s="42">
        <v>6</v>
      </c>
      <c r="B11" s="16" t="s">
        <v>97</v>
      </c>
      <c r="C11" s="17">
        <v>800</v>
      </c>
      <c r="D11" s="101">
        <v>297</v>
      </c>
      <c r="E11" s="107">
        <v>212</v>
      </c>
      <c r="F11" s="107">
        <v>3</v>
      </c>
      <c r="G11" s="107">
        <v>92</v>
      </c>
      <c r="H11" s="107">
        <v>63</v>
      </c>
      <c r="I11" s="107">
        <v>16</v>
      </c>
      <c r="J11" s="107">
        <v>17</v>
      </c>
      <c r="K11" s="107">
        <v>69</v>
      </c>
      <c r="L11" s="17">
        <v>31</v>
      </c>
    </row>
    <row r="12" spans="1:12" s="31" customFormat="1" ht="42.95" customHeight="1" x14ac:dyDescent="0.2">
      <c r="A12" s="41">
        <v>7</v>
      </c>
      <c r="B12" s="20" t="s">
        <v>99</v>
      </c>
      <c r="C12" s="15">
        <v>13494</v>
      </c>
      <c r="D12" s="103">
        <v>6283</v>
      </c>
      <c r="E12" s="109">
        <v>1293</v>
      </c>
      <c r="F12" s="109">
        <v>156</v>
      </c>
      <c r="G12" s="109">
        <v>1879</v>
      </c>
      <c r="H12" s="109">
        <v>1491</v>
      </c>
      <c r="I12" s="109">
        <v>311</v>
      </c>
      <c r="J12" s="109">
        <v>682</v>
      </c>
      <c r="K12" s="109">
        <v>911</v>
      </c>
      <c r="L12" s="15">
        <v>488</v>
      </c>
    </row>
    <row r="13" spans="1:12" s="30" customFormat="1" ht="26.1" customHeight="1" x14ac:dyDescent="0.2">
      <c r="A13" s="42">
        <v>8</v>
      </c>
      <c r="B13" s="16" t="s">
        <v>96</v>
      </c>
      <c r="C13" s="17">
        <v>6323</v>
      </c>
      <c r="D13" s="101">
        <v>3077</v>
      </c>
      <c r="E13" s="107">
        <v>655</v>
      </c>
      <c r="F13" s="107">
        <v>87</v>
      </c>
      <c r="G13" s="107">
        <v>781</v>
      </c>
      <c r="H13" s="107">
        <v>729</v>
      </c>
      <c r="I13" s="107">
        <v>135</v>
      </c>
      <c r="J13" s="107">
        <v>286</v>
      </c>
      <c r="K13" s="107">
        <v>447</v>
      </c>
      <c r="L13" s="17">
        <v>126</v>
      </c>
    </row>
    <row r="14" spans="1:12" s="33" customFormat="1" ht="30" customHeight="1" x14ac:dyDescent="0.2">
      <c r="A14" s="45">
        <v>9</v>
      </c>
      <c r="B14" s="23" t="s">
        <v>97</v>
      </c>
      <c r="C14" s="24">
        <v>7171</v>
      </c>
      <c r="D14" s="105">
        <v>3206</v>
      </c>
      <c r="E14" s="111">
        <v>638</v>
      </c>
      <c r="F14" s="111">
        <v>69</v>
      </c>
      <c r="G14" s="111">
        <v>1098</v>
      </c>
      <c r="H14" s="111">
        <v>762</v>
      </c>
      <c r="I14" s="111">
        <v>176</v>
      </c>
      <c r="J14" s="111">
        <v>396</v>
      </c>
      <c r="K14" s="111">
        <v>464</v>
      </c>
      <c r="L14" s="24">
        <v>362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237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319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217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239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183">
        <v>15272</v>
      </c>
      <c r="E9" s="184">
        <v>7301</v>
      </c>
      <c r="F9" s="185">
        <v>7971</v>
      </c>
      <c r="G9" s="183">
        <v>1778</v>
      </c>
      <c r="H9" s="184">
        <v>978</v>
      </c>
      <c r="I9" s="185">
        <v>800</v>
      </c>
      <c r="J9" s="183">
        <v>13494</v>
      </c>
      <c r="K9" s="184">
        <v>6323</v>
      </c>
      <c r="L9" s="185">
        <v>7171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189">
        <v>21</v>
      </c>
      <c r="E10" s="190">
        <v>16</v>
      </c>
      <c r="F10" s="191">
        <v>5</v>
      </c>
      <c r="G10" s="189">
        <v>10</v>
      </c>
      <c r="H10" s="190">
        <v>8</v>
      </c>
      <c r="I10" s="191">
        <v>2</v>
      </c>
      <c r="J10" s="189">
        <v>11</v>
      </c>
      <c r="K10" s="190">
        <v>8</v>
      </c>
      <c r="L10" s="191">
        <v>3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189">
        <v>14</v>
      </c>
      <c r="E11" s="190">
        <v>11</v>
      </c>
      <c r="F11" s="191">
        <v>3</v>
      </c>
      <c r="G11" s="189">
        <v>0</v>
      </c>
      <c r="H11" s="190">
        <v>0</v>
      </c>
      <c r="I11" s="191">
        <v>0</v>
      </c>
      <c r="J11" s="189">
        <v>14</v>
      </c>
      <c r="K11" s="190">
        <v>11</v>
      </c>
      <c r="L11" s="191">
        <v>3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189">
        <v>401</v>
      </c>
      <c r="E12" s="190">
        <v>224</v>
      </c>
      <c r="F12" s="191">
        <v>177</v>
      </c>
      <c r="G12" s="189">
        <v>112</v>
      </c>
      <c r="H12" s="190">
        <v>34</v>
      </c>
      <c r="I12" s="191">
        <v>78</v>
      </c>
      <c r="J12" s="189">
        <v>289</v>
      </c>
      <c r="K12" s="190">
        <v>190</v>
      </c>
      <c r="L12" s="191">
        <v>99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189">
        <v>75</v>
      </c>
      <c r="E13" s="190">
        <v>55</v>
      </c>
      <c r="F13" s="191">
        <v>20</v>
      </c>
      <c r="G13" s="189">
        <v>18</v>
      </c>
      <c r="H13" s="190">
        <v>14</v>
      </c>
      <c r="I13" s="191">
        <v>4</v>
      </c>
      <c r="J13" s="189">
        <v>57</v>
      </c>
      <c r="K13" s="190">
        <v>41</v>
      </c>
      <c r="L13" s="191">
        <v>16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189">
        <v>22</v>
      </c>
      <c r="E14" s="190">
        <v>19</v>
      </c>
      <c r="F14" s="191">
        <v>3</v>
      </c>
      <c r="G14" s="189">
        <v>2</v>
      </c>
      <c r="H14" s="190">
        <v>2</v>
      </c>
      <c r="I14" s="191">
        <v>0</v>
      </c>
      <c r="J14" s="189">
        <v>20</v>
      </c>
      <c r="K14" s="190">
        <v>17</v>
      </c>
      <c r="L14" s="191">
        <v>3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189">
        <v>158</v>
      </c>
      <c r="E15" s="190">
        <v>118</v>
      </c>
      <c r="F15" s="191">
        <v>40</v>
      </c>
      <c r="G15" s="189">
        <v>60</v>
      </c>
      <c r="H15" s="190">
        <v>54</v>
      </c>
      <c r="I15" s="191">
        <v>6</v>
      </c>
      <c r="J15" s="189">
        <v>98</v>
      </c>
      <c r="K15" s="190">
        <v>64</v>
      </c>
      <c r="L15" s="191">
        <v>34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61">
        <v>408</v>
      </c>
      <c r="E16" s="190">
        <v>206</v>
      </c>
      <c r="F16" s="191">
        <v>202</v>
      </c>
      <c r="G16" s="189">
        <v>55</v>
      </c>
      <c r="H16" s="190">
        <v>23</v>
      </c>
      <c r="I16" s="191">
        <v>32</v>
      </c>
      <c r="J16" s="189">
        <v>353</v>
      </c>
      <c r="K16" s="190">
        <v>183</v>
      </c>
      <c r="L16" s="191">
        <v>170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189">
        <v>202</v>
      </c>
      <c r="E17" s="190">
        <v>166</v>
      </c>
      <c r="F17" s="191">
        <v>36</v>
      </c>
      <c r="G17" s="189">
        <v>84</v>
      </c>
      <c r="H17" s="190">
        <v>77</v>
      </c>
      <c r="I17" s="191">
        <v>7</v>
      </c>
      <c r="J17" s="189">
        <v>118</v>
      </c>
      <c r="K17" s="190">
        <v>89</v>
      </c>
      <c r="L17" s="191">
        <v>29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189">
        <v>45</v>
      </c>
      <c r="E18" s="190">
        <v>25</v>
      </c>
      <c r="F18" s="191">
        <v>20</v>
      </c>
      <c r="G18" s="189">
        <v>16</v>
      </c>
      <c r="H18" s="190">
        <v>8</v>
      </c>
      <c r="I18" s="191">
        <v>8</v>
      </c>
      <c r="J18" s="189">
        <v>29</v>
      </c>
      <c r="K18" s="190">
        <v>17</v>
      </c>
      <c r="L18" s="191">
        <v>12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189">
        <v>1196</v>
      </c>
      <c r="E19" s="190">
        <v>759</v>
      </c>
      <c r="F19" s="191">
        <v>437</v>
      </c>
      <c r="G19" s="189">
        <v>232</v>
      </c>
      <c r="H19" s="190">
        <v>212</v>
      </c>
      <c r="I19" s="191">
        <v>20</v>
      </c>
      <c r="J19" s="189">
        <v>964</v>
      </c>
      <c r="K19" s="190">
        <v>547</v>
      </c>
      <c r="L19" s="191">
        <v>417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189">
        <v>101</v>
      </c>
      <c r="E20" s="190">
        <v>61</v>
      </c>
      <c r="F20" s="191">
        <v>40</v>
      </c>
      <c r="G20" s="189">
        <v>15</v>
      </c>
      <c r="H20" s="190">
        <v>9</v>
      </c>
      <c r="I20" s="191">
        <v>6</v>
      </c>
      <c r="J20" s="189">
        <v>86</v>
      </c>
      <c r="K20" s="190">
        <v>52</v>
      </c>
      <c r="L20" s="191">
        <v>34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189">
        <v>709</v>
      </c>
      <c r="E21" s="190">
        <v>334</v>
      </c>
      <c r="F21" s="191">
        <v>375</v>
      </c>
      <c r="G21" s="189">
        <v>340</v>
      </c>
      <c r="H21" s="190">
        <v>106</v>
      </c>
      <c r="I21" s="191">
        <v>234</v>
      </c>
      <c r="J21" s="189">
        <v>369</v>
      </c>
      <c r="K21" s="190">
        <v>228</v>
      </c>
      <c r="L21" s="191">
        <v>141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189">
        <v>2945</v>
      </c>
      <c r="E22" s="190">
        <v>1636</v>
      </c>
      <c r="F22" s="191">
        <v>1309</v>
      </c>
      <c r="G22" s="189">
        <v>60</v>
      </c>
      <c r="H22" s="190">
        <v>39</v>
      </c>
      <c r="I22" s="191">
        <v>21</v>
      </c>
      <c r="J22" s="189">
        <v>2885</v>
      </c>
      <c r="K22" s="190">
        <v>1597</v>
      </c>
      <c r="L22" s="191">
        <v>1288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189">
        <v>867</v>
      </c>
      <c r="E23" s="190">
        <v>510</v>
      </c>
      <c r="F23" s="191">
        <v>357</v>
      </c>
      <c r="G23" s="189">
        <v>495</v>
      </c>
      <c r="H23" s="190">
        <v>293</v>
      </c>
      <c r="I23" s="191">
        <v>202</v>
      </c>
      <c r="J23" s="189">
        <v>372</v>
      </c>
      <c r="K23" s="190">
        <v>217</v>
      </c>
      <c r="L23" s="191">
        <v>155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189">
        <v>760</v>
      </c>
      <c r="E24" s="190">
        <v>303</v>
      </c>
      <c r="F24" s="191">
        <v>457</v>
      </c>
      <c r="G24" s="189">
        <v>33</v>
      </c>
      <c r="H24" s="190">
        <v>9</v>
      </c>
      <c r="I24" s="191">
        <v>24</v>
      </c>
      <c r="J24" s="189">
        <v>727</v>
      </c>
      <c r="K24" s="190">
        <v>294</v>
      </c>
      <c r="L24" s="191">
        <v>433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189">
        <v>2946</v>
      </c>
      <c r="E25" s="190">
        <v>1342</v>
      </c>
      <c r="F25" s="191">
        <v>1604</v>
      </c>
      <c r="G25" s="189">
        <v>22</v>
      </c>
      <c r="H25" s="190">
        <v>6</v>
      </c>
      <c r="I25" s="191">
        <v>16</v>
      </c>
      <c r="J25" s="189">
        <v>2924</v>
      </c>
      <c r="K25" s="190">
        <v>1336</v>
      </c>
      <c r="L25" s="191">
        <v>1588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189">
        <v>2568</v>
      </c>
      <c r="E26" s="190">
        <v>680</v>
      </c>
      <c r="F26" s="191">
        <v>1888</v>
      </c>
      <c r="G26" s="189">
        <v>86</v>
      </c>
      <c r="H26" s="190">
        <v>18</v>
      </c>
      <c r="I26" s="191">
        <v>68</v>
      </c>
      <c r="J26" s="189">
        <v>2482</v>
      </c>
      <c r="K26" s="190">
        <v>662</v>
      </c>
      <c r="L26" s="191">
        <v>1820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189">
        <v>474</v>
      </c>
      <c r="E27" s="190">
        <v>233</v>
      </c>
      <c r="F27" s="191">
        <v>241</v>
      </c>
      <c r="G27" s="189">
        <v>48</v>
      </c>
      <c r="H27" s="190">
        <v>28</v>
      </c>
      <c r="I27" s="191">
        <v>20</v>
      </c>
      <c r="J27" s="189">
        <v>426</v>
      </c>
      <c r="K27" s="190">
        <v>205</v>
      </c>
      <c r="L27" s="191">
        <v>221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189">
        <v>1044</v>
      </c>
      <c r="E28" s="190">
        <v>481</v>
      </c>
      <c r="F28" s="191">
        <v>563</v>
      </c>
      <c r="G28" s="189">
        <v>71</v>
      </c>
      <c r="H28" s="190">
        <v>31</v>
      </c>
      <c r="I28" s="191">
        <v>40</v>
      </c>
      <c r="J28" s="189">
        <v>973</v>
      </c>
      <c r="K28" s="190">
        <v>450</v>
      </c>
      <c r="L28" s="191">
        <v>523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189">
        <v>302</v>
      </c>
      <c r="E29" s="190">
        <v>115</v>
      </c>
      <c r="F29" s="191">
        <v>187</v>
      </c>
      <c r="G29" s="189">
        <v>19</v>
      </c>
      <c r="H29" s="190">
        <v>7</v>
      </c>
      <c r="I29" s="191">
        <v>12</v>
      </c>
      <c r="J29" s="189">
        <v>283</v>
      </c>
      <c r="K29" s="190">
        <v>108</v>
      </c>
      <c r="L29" s="191">
        <v>175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00">
        <v>14</v>
      </c>
      <c r="E31" s="201">
        <v>7</v>
      </c>
      <c r="F31" s="202">
        <v>7</v>
      </c>
      <c r="G31" s="200">
        <v>0</v>
      </c>
      <c r="H31" s="201">
        <v>0</v>
      </c>
      <c r="I31" s="202">
        <v>0</v>
      </c>
      <c r="J31" s="200">
        <v>14</v>
      </c>
      <c r="K31" s="201">
        <v>7</v>
      </c>
      <c r="L31" s="202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335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334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217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239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251">
        <v>212</v>
      </c>
      <c r="E9" s="249">
        <v>142</v>
      </c>
      <c r="F9" s="250">
        <v>70</v>
      </c>
      <c r="G9" s="251">
        <v>117</v>
      </c>
      <c r="H9" s="249">
        <v>71</v>
      </c>
      <c r="I9" s="250">
        <v>46</v>
      </c>
      <c r="J9" s="251">
        <v>95</v>
      </c>
      <c r="K9" s="249">
        <v>71</v>
      </c>
      <c r="L9" s="250">
        <v>24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254">
        <v>0</v>
      </c>
      <c r="E10" s="252">
        <v>0</v>
      </c>
      <c r="F10" s="253">
        <v>0</v>
      </c>
      <c r="G10" s="254">
        <v>0</v>
      </c>
      <c r="H10" s="252">
        <v>0</v>
      </c>
      <c r="I10" s="253">
        <v>0</v>
      </c>
      <c r="J10" s="254">
        <v>0</v>
      </c>
      <c r="K10" s="252">
        <v>0</v>
      </c>
      <c r="L10" s="253">
        <v>0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254">
        <v>3</v>
      </c>
      <c r="E11" s="252">
        <v>2</v>
      </c>
      <c r="F11" s="253">
        <v>1</v>
      </c>
      <c r="G11" s="254">
        <v>0</v>
      </c>
      <c r="H11" s="252">
        <v>0</v>
      </c>
      <c r="I11" s="253">
        <v>0</v>
      </c>
      <c r="J11" s="254">
        <v>3</v>
      </c>
      <c r="K11" s="252">
        <v>2</v>
      </c>
      <c r="L11" s="253">
        <v>1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254">
        <v>-9</v>
      </c>
      <c r="E12" s="252">
        <v>-16</v>
      </c>
      <c r="F12" s="253">
        <v>7</v>
      </c>
      <c r="G12" s="254">
        <v>-25</v>
      </c>
      <c r="H12" s="252">
        <v>-22</v>
      </c>
      <c r="I12" s="253">
        <v>-3</v>
      </c>
      <c r="J12" s="254">
        <v>16</v>
      </c>
      <c r="K12" s="252">
        <v>6</v>
      </c>
      <c r="L12" s="253">
        <v>10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254">
        <v>1</v>
      </c>
      <c r="E13" s="252">
        <v>2</v>
      </c>
      <c r="F13" s="253">
        <v>-1</v>
      </c>
      <c r="G13" s="254">
        <v>3</v>
      </c>
      <c r="H13" s="252">
        <v>3</v>
      </c>
      <c r="I13" s="253">
        <v>0</v>
      </c>
      <c r="J13" s="254">
        <v>-2</v>
      </c>
      <c r="K13" s="252">
        <v>-1</v>
      </c>
      <c r="L13" s="253">
        <v>-1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254">
        <v>1</v>
      </c>
      <c r="E14" s="252">
        <v>0</v>
      </c>
      <c r="F14" s="253">
        <v>1</v>
      </c>
      <c r="G14" s="254">
        <v>0</v>
      </c>
      <c r="H14" s="252">
        <v>0</v>
      </c>
      <c r="I14" s="253">
        <v>0</v>
      </c>
      <c r="J14" s="254">
        <v>1</v>
      </c>
      <c r="K14" s="252">
        <v>0</v>
      </c>
      <c r="L14" s="253">
        <v>1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254">
        <v>-4</v>
      </c>
      <c r="E15" s="252">
        <v>-5</v>
      </c>
      <c r="F15" s="253">
        <v>1</v>
      </c>
      <c r="G15" s="254">
        <v>-10</v>
      </c>
      <c r="H15" s="252">
        <v>-10</v>
      </c>
      <c r="I15" s="253">
        <v>0</v>
      </c>
      <c r="J15" s="254">
        <v>6</v>
      </c>
      <c r="K15" s="252">
        <v>5</v>
      </c>
      <c r="L15" s="253">
        <v>1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254">
        <v>-4</v>
      </c>
      <c r="E16" s="252">
        <v>-4</v>
      </c>
      <c r="F16" s="253">
        <v>0</v>
      </c>
      <c r="G16" s="254">
        <v>3</v>
      </c>
      <c r="H16" s="252">
        <v>-1</v>
      </c>
      <c r="I16" s="253">
        <v>4</v>
      </c>
      <c r="J16" s="254">
        <v>-7</v>
      </c>
      <c r="K16" s="252">
        <v>-3</v>
      </c>
      <c r="L16" s="253">
        <v>-4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255">
        <v>0</v>
      </c>
      <c r="E17" s="252">
        <v>1</v>
      </c>
      <c r="F17" s="253">
        <v>-1</v>
      </c>
      <c r="G17" s="254">
        <v>-1</v>
      </c>
      <c r="H17" s="252">
        <v>-1</v>
      </c>
      <c r="I17" s="253">
        <v>0</v>
      </c>
      <c r="J17" s="254">
        <v>1</v>
      </c>
      <c r="K17" s="252">
        <v>2</v>
      </c>
      <c r="L17" s="253">
        <v>-1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254">
        <v>-3</v>
      </c>
      <c r="E18" s="252">
        <v>-2</v>
      </c>
      <c r="F18" s="253">
        <v>-1</v>
      </c>
      <c r="G18" s="254">
        <v>1</v>
      </c>
      <c r="H18" s="252">
        <v>0</v>
      </c>
      <c r="I18" s="253">
        <v>1</v>
      </c>
      <c r="J18" s="254">
        <v>-4</v>
      </c>
      <c r="K18" s="252">
        <v>-2</v>
      </c>
      <c r="L18" s="253">
        <v>-2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254">
        <v>9</v>
      </c>
      <c r="E19" s="252">
        <v>10</v>
      </c>
      <c r="F19" s="253">
        <v>-1</v>
      </c>
      <c r="G19" s="254">
        <v>14</v>
      </c>
      <c r="H19" s="252">
        <v>14</v>
      </c>
      <c r="I19" s="253">
        <v>0</v>
      </c>
      <c r="J19" s="254">
        <v>-5</v>
      </c>
      <c r="K19" s="252">
        <v>-4</v>
      </c>
      <c r="L19" s="253">
        <v>-1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254">
        <v>2</v>
      </c>
      <c r="E20" s="252">
        <v>-2</v>
      </c>
      <c r="F20" s="253">
        <v>4</v>
      </c>
      <c r="G20" s="254">
        <v>1</v>
      </c>
      <c r="H20" s="252">
        <v>1</v>
      </c>
      <c r="I20" s="253">
        <v>0</v>
      </c>
      <c r="J20" s="254">
        <v>1</v>
      </c>
      <c r="K20" s="252">
        <v>-3</v>
      </c>
      <c r="L20" s="253">
        <v>4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254">
        <v>1</v>
      </c>
      <c r="E21" s="252">
        <v>1</v>
      </c>
      <c r="F21" s="253">
        <v>0</v>
      </c>
      <c r="G21" s="254">
        <v>0</v>
      </c>
      <c r="H21" s="252">
        <v>-2</v>
      </c>
      <c r="I21" s="253">
        <v>2</v>
      </c>
      <c r="J21" s="254">
        <v>1</v>
      </c>
      <c r="K21" s="252">
        <v>3</v>
      </c>
      <c r="L21" s="253">
        <v>-2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254">
        <v>-8</v>
      </c>
      <c r="E22" s="252">
        <v>-7</v>
      </c>
      <c r="F22" s="253">
        <v>-1</v>
      </c>
      <c r="G22" s="254">
        <v>-3</v>
      </c>
      <c r="H22" s="252">
        <v>0</v>
      </c>
      <c r="I22" s="253">
        <v>-3</v>
      </c>
      <c r="J22" s="254">
        <v>-5</v>
      </c>
      <c r="K22" s="252">
        <v>-7</v>
      </c>
      <c r="L22" s="253">
        <v>2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254">
        <v>138</v>
      </c>
      <c r="E23" s="252">
        <v>91</v>
      </c>
      <c r="F23" s="253">
        <v>47</v>
      </c>
      <c r="G23" s="254">
        <v>136</v>
      </c>
      <c r="H23" s="252">
        <v>92</v>
      </c>
      <c r="I23" s="253">
        <v>44</v>
      </c>
      <c r="J23" s="254">
        <v>2</v>
      </c>
      <c r="K23" s="252">
        <v>-1</v>
      </c>
      <c r="L23" s="253">
        <v>3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254">
        <v>-20</v>
      </c>
      <c r="E24" s="252">
        <v>-12</v>
      </c>
      <c r="F24" s="253">
        <v>-8</v>
      </c>
      <c r="G24" s="254">
        <v>9</v>
      </c>
      <c r="H24" s="252">
        <v>1</v>
      </c>
      <c r="I24" s="253">
        <v>8</v>
      </c>
      <c r="J24" s="254">
        <v>-29</v>
      </c>
      <c r="K24" s="252">
        <v>-13</v>
      </c>
      <c r="L24" s="253">
        <v>-16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254">
        <v>50</v>
      </c>
      <c r="E25" s="252">
        <v>32</v>
      </c>
      <c r="F25" s="253">
        <v>18</v>
      </c>
      <c r="G25" s="254">
        <v>-3</v>
      </c>
      <c r="H25" s="252">
        <v>-4</v>
      </c>
      <c r="I25" s="253">
        <v>1</v>
      </c>
      <c r="J25" s="254">
        <v>53</v>
      </c>
      <c r="K25" s="252">
        <v>36</v>
      </c>
      <c r="L25" s="253">
        <v>17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254">
        <v>71</v>
      </c>
      <c r="E26" s="252">
        <v>36</v>
      </c>
      <c r="F26" s="253">
        <v>35</v>
      </c>
      <c r="G26" s="254">
        <v>3</v>
      </c>
      <c r="H26" s="252">
        <v>0</v>
      </c>
      <c r="I26" s="253">
        <v>3</v>
      </c>
      <c r="J26" s="254">
        <v>68</v>
      </c>
      <c r="K26" s="252">
        <v>36</v>
      </c>
      <c r="L26" s="253">
        <v>32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254">
        <v>-51</v>
      </c>
      <c r="E27" s="252">
        <v>-10</v>
      </c>
      <c r="F27" s="253">
        <v>-41</v>
      </c>
      <c r="G27" s="254">
        <v>-14</v>
      </c>
      <c r="H27" s="252">
        <v>0</v>
      </c>
      <c r="I27" s="253">
        <v>-14</v>
      </c>
      <c r="J27" s="254">
        <v>-37</v>
      </c>
      <c r="K27" s="252">
        <v>-10</v>
      </c>
      <c r="L27" s="253">
        <v>-27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254">
        <v>45</v>
      </c>
      <c r="E28" s="252">
        <v>26</v>
      </c>
      <c r="F28" s="253">
        <v>19</v>
      </c>
      <c r="G28" s="254">
        <v>2</v>
      </c>
      <c r="H28" s="252">
        <v>0</v>
      </c>
      <c r="I28" s="253">
        <v>2</v>
      </c>
      <c r="J28" s="254">
        <v>43</v>
      </c>
      <c r="K28" s="252">
        <v>26</v>
      </c>
      <c r="L28" s="253">
        <v>17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254">
        <v>-11</v>
      </c>
      <c r="E29" s="252">
        <v>-2</v>
      </c>
      <c r="F29" s="253">
        <v>-9</v>
      </c>
      <c r="G29" s="254">
        <v>1</v>
      </c>
      <c r="H29" s="252">
        <v>0</v>
      </c>
      <c r="I29" s="253">
        <v>1</v>
      </c>
      <c r="J29" s="254">
        <v>-12</v>
      </c>
      <c r="K29" s="252">
        <v>-2</v>
      </c>
      <c r="L29" s="253">
        <v>-10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254">
        <v>0</v>
      </c>
      <c r="E30" s="252">
        <v>0</v>
      </c>
      <c r="F30" s="253">
        <v>0</v>
      </c>
      <c r="G30" s="254">
        <v>0</v>
      </c>
      <c r="H30" s="252">
        <v>0</v>
      </c>
      <c r="I30" s="253">
        <v>0</v>
      </c>
      <c r="J30" s="254">
        <v>0</v>
      </c>
      <c r="K30" s="252">
        <v>0</v>
      </c>
      <c r="L30" s="253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56">
        <v>1</v>
      </c>
      <c r="E31" s="257">
        <v>1</v>
      </c>
      <c r="F31" s="258">
        <v>0</v>
      </c>
      <c r="G31" s="256">
        <v>0</v>
      </c>
      <c r="H31" s="257">
        <v>0</v>
      </c>
      <c r="I31" s="258">
        <v>0</v>
      </c>
      <c r="J31" s="256">
        <v>1</v>
      </c>
      <c r="K31" s="257">
        <v>1</v>
      </c>
      <c r="L31" s="258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431" t="s">
        <v>337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s="26" customFormat="1" ht="15.75" x14ac:dyDescent="0.25">
      <c r="A3" s="431" t="s">
        <v>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</row>
    <row r="4" spans="1:12" s="26" customFormat="1" ht="20.100000000000001" customHeight="1" x14ac:dyDescent="0.25">
      <c r="A4" s="433" t="s">
        <v>370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s="26" customFormat="1" ht="17.100000000000001" customHeight="1" x14ac:dyDescent="0.25">
      <c r="A5" s="99"/>
      <c r="L5" s="40" t="s">
        <v>336</v>
      </c>
    </row>
    <row r="6" spans="1:12" ht="19.5" customHeight="1" x14ac:dyDescent="0.2">
      <c r="A6" s="435" t="s">
        <v>84</v>
      </c>
      <c r="B6" s="438" t="s">
        <v>199</v>
      </c>
      <c r="C6" s="439"/>
      <c r="D6" s="438" t="s">
        <v>217</v>
      </c>
      <c r="E6" s="444"/>
      <c r="F6" s="439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36"/>
      <c r="B7" s="440"/>
      <c r="C7" s="441"/>
      <c r="D7" s="442"/>
      <c r="E7" s="445"/>
      <c r="F7" s="443"/>
      <c r="G7" s="394" t="s">
        <v>85</v>
      </c>
      <c r="H7" s="395"/>
      <c r="I7" s="395"/>
      <c r="J7" s="394" t="s">
        <v>239</v>
      </c>
      <c r="K7" s="395"/>
      <c r="L7" s="396"/>
    </row>
    <row r="8" spans="1:12" ht="19.5" customHeight="1" x14ac:dyDescent="0.2">
      <c r="A8" s="437"/>
      <c r="B8" s="442"/>
      <c r="C8" s="443"/>
      <c r="D8" s="179" t="s">
        <v>5</v>
      </c>
      <c r="E8" s="180" t="s">
        <v>87</v>
      </c>
      <c r="F8" s="181" t="s">
        <v>88</v>
      </c>
      <c r="G8" s="179" t="s">
        <v>5</v>
      </c>
      <c r="H8" s="180" t="s">
        <v>87</v>
      </c>
      <c r="I8" s="181" t="s">
        <v>88</v>
      </c>
      <c r="J8" s="179" t="s">
        <v>5</v>
      </c>
      <c r="K8" s="180" t="s">
        <v>87</v>
      </c>
      <c r="L8" s="181" t="s">
        <v>88</v>
      </c>
    </row>
    <row r="9" spans="1:12" s="38" customFormat="1" ht="22.5" customHeight="1" x14ac:dyDescent="0.2">
      <c r="A9" s="182">
        <v>1</v>
      </c>
      <c r="B9" s="429" t="s">
        <v>233</v>
      </c>
      <c r="C9" s="430"/>
      <c r="D9" s="251">
        <v>627</v>
      </c>
      <c r="E9" s="249">
        <v>344</v>
      </c>
      <c r="F9" s="250">
        <v>283</v>
      </c>
      <c r="G9" s="251">
        <v>84</v>
      </c>
      <c r="H9" s="249">
        <v>111</v>
      </c>
      <c r="I9" s="250">
        <v>-27</v>
      </c>
      <c r="J9" s="251">
        <v>543</v>
      </c>
      <c r="K9" s="249">
        <v>233</v>
      </c>
      <c r="L9" s="250">
        <v>310</v>
      </c>
    </row>
    <row r="10" spans="1:12" s="57" customFormat="1" ht="18.75" customHeight="1" x14ac:dyDescent="0.2">
      <c r="A10" s="186">
        <v>2</v>
      </c>
      <c r="B10" s="187" t="s">
        <v>6</v>
      </c>
      <c r="C10" s="188" t="s">
        <v>165</v>
      </c>
      <c r="D10" s="254">
        <v>1</v>
      </c>
      <c r="E10" s="252">
        <v>0</v>
      </c>
      <c r="F10" s="253">
        <v>1</v>
      </c>
      <c r="G10" s="254">
        <v>-1</v>
      </c>
      <c r="H10" s="252">
        <v>-2</v>
      </c>
      <c r="I10" s="253">
        <v>1</v>
      </c>
      <c r="J10" s="254">
        <v>2</v>
      </c>
      <c r="K10" s="252">
        <v>2</v>
      </c>
      <c r="L10" s="253">
        <v>0</v>
      </c>
    </row>
    <row r="11" spans="1:12" s="57" customFormat="1" ht="18.75" customHeight="1" x14ac:dyDescent="0.2">
      <c r="A11" s="192">
        <v>3</v>
      </c>
      <c r="B11" s="193" t="s">
        <v>7</v>
      </c>
      <c r="C11" s="194" t="s">
        <v>166</v>
      </c>
      <c r="D11" s="254">
        <v>2</v>
      </c>
      <c r="E11" s="252">
        <v>2</v>
      </c>
      <c r="F11" s="253">
        <v>0</v>
      </c>
      <c r="G11" s="254">
        <v>0</v>
      </c>
      <c r="H11" s="252">
        <v>0</v>
      </c>
      <c r="I11" s="253">
        <v>0</v>
      </c>
      <c r="J11" s="254">
        <v>2</v>
      </c>
      <c r="K11" s="252">
        <v>2</v>
      </c>
      <c r="L11" s="253">
        <v>0</v>
      </c>
    </row>
    <row r="12" spans="1:12" s="57" customFormat="1" ht="18.75" customHeight="1" x14ac:dyDescent="0.2">
      <c r="A12" s="192">
        <v>4</v>
      </c>
      <c r="B12" s="193" t="s">
        <v>8</v>
      </c>
      <c r="C12" s="194" t="s">
        <v>167</v>
      </c>
      <c r="D12" s="254">
        <v>-10</v>
      </c>
      <c r="E12" s="252">
        <v>-6</v>
      </c>
      <c r="F12" s="253">
        <v>-4</v>
      </c>
      <c r="G12" s="254">
        <v>2</v>
      </c>
      <c r="H12" s="252">
        <v>4</v>
      </c>
      <c r="I12" s="253">
        <v>-2</v>
      </c>
      <c r="J12" s="254">
        <v>-12</v>
      </c>
      <c r="K12" s="252">
        <v>-10</v>
      </c>
      <c r="L12" s="253">
        <v>-2</v>
      </c>
    </row>
    <row r="13" spans="1:12" s="57" customFormat="1" ht="18.75" customHeight="1" x14ac:dyDescent="0.2">
      <c r="A13" s="192">
        <v>5</v>
      </c>
      <c r="B13" s="193" t="s">
        <v>9</v>
      </c>
      <c r="C13" s="194" t="s">
        <v>108</v>
      </c>
      <c r="D13" s="254">
        <v>-1</v>
      </c>
      <c r="E13" s="252">
        <v>-7</v>
      </c>
      <c r="F13" s="253">
        <v>6</v>
      </c>
      <c r="G13" s="254">
        <v>2</v>
      </c>
      <c r="H13" s="252">
        <v>1</v>
      </c>
      <c r="I13" s="253">
        <v>1</v>
      </c>
      <c r="J13" s="254">
        <v>-3</v>
      </c>
      <c r="K13" s="252">
        <v>-8</v>
      </c>
      <c r="L13" s="253">
        <v>5</v>
      </c>
    </row>
    <row r="14" spans="1:12" s="57" customFormat="1" ht="29.25" customHeight="1" x14ac:dyDescent="0.2">
      <c r="A14" s="192">
        <v>6</v>
      </c>
      <c r="B14" s="193" t="s">
        <v>10</v>
      </c>
      <c r="C14" s="195" t="s">
        <v>229</v>
      </c>
      <c r="D14" s="254">
        <v>2</v>
      </c>
      <c r="E14" s="252">
        <v>1</v>
      </c>
      <c r="F14" s="253">
        <v>1</v>
      </c>
      <c r="G14" s="254">
        <v>0</v>
      </c>
      <c r="H14" s="252">
        <v>0</v>
      </c>
      <c r="I14" s="253">
        <v>0</v>
      </c>
      <c r="J14" s="254">
        <v>2</v>
      </c>
      <c r="K14" s="252">
        <v>1</v>
      </c>
      <c r="L14" s="253">
        <v>1</v>
      </c>
    </row>
    <row r="15" spans="1:12" s="38" customFormat="1" ht="18.75" customHeight="1" x14ac:dyDescent="0.2">
      <c r="A15" s="192">
        <v>7</v>
      </c>
      <c r="B15" s="193" t="s">
        <v>11</v>
      </c>
      <c r="C15" s="194" t="s">
        <v>168</v>
      </c>
      <c r="D15" s="254">
        <v>-11</v>
      </c>
      <c r="E15" s="252">
        <v>-8</v>
      </c>
      <c r="F15" s="253">
        <v>-3</v>
      </c>
      <c r="G15" s="254">
        <v>-17</v>
      </c>
      <c r="H15" s="252">
        <v>-16</v>
      </c>
      <c r="I15" s="253">
        <v>-1</v>
      </c>
      <c r="J15" s="254">
        <v>6</v>
      </c>
      <c r="K15" s="252">
        <v>8</v>
      </c>
      <c r="L15" s="253">
        <v>-2</v>
      </c>
    </row>
    <row r="16" spans="1:12" s="38" customFormat="1" ht="18.75" customHeight="1" x14ac:dyDescent="0.2">
      <c r="A16" s="192">
        <v>8</v>
      </c>
      <c r="B16" s="193" t="s">
        <v>12</v>
      </c>
      <c r="C16" s="194" t="s">
        <v>169</v>
      </c>
      <c r="D16" s="254">
        <v>-48</v>
      </c>
      <c r="E16" s="252">
        <v>-21</v>
      </c>
      <c r="F16" s="253">
        <v>-27</v>
      </c>
      <c r="G16" s="254">
        <v>-9</v>
      </c>
      <c r="H16" s="252">
        <v>-7</v>
      </c>
      <c r="I16" s="253">
        <v>-2</v>
      </c>
      <c r="J16" s="254">
        <v>-39</v>
      </c>
      <c r="K16" s="252">
        <v>-14</v>
      </c>
      <c r="L16" s="253">
        <v>-25</v>
      </c>
    </row>
    <row r="17" spans="1:12" s="38" customFormat="1" ht="18.75" customHeight="1" x14ac:dyDescent="0.2">
      <c r="A17" s="192">
        <v>9</v>
      </c>
      <c r="B17" s="193" t="s">
        <v>13</v>
      </c>
      <c r="C17" s="194" t="s">
        <v>170</v>
      </c>
      <c r="D17" s="255">
        <v>44</v>
      </c>
      <c r="E17" s="252">
        <v>41</v>
      </c>
      <c r="F17" s="253">
        <v>3</v>
      </c>
      <c r="G17" s="254">
        <v>12</v>
      </c>
      <c r="H17" s="252">
        <v>14</v>
      </c>
      <c r="I17" s="253">
        <v>-2</v>
      </c>
      <c r="J17" s="254">
        <v>32</v>
      </c>
      <c r="K17" s="252">
        <v>27</v>
      </c>
      <c r="L17" s="253">
        <v>5</v>
      </c>
    </row>
    <row r="18" spans="1:12" s="38" customFormat="1" ht="18.75" customHeight="1" x14ac:dyDescent="0.2">
      <c r="A18" s="192">
        <v>10</v>
      </c>
      <c r="B18" s="193" t="s">
        <v>14</v>
      </c>
      <c r="C18" s="194" t="s">
        <v>171</v>
      </c>
      <c r="D18" s="254">
        <v>1</v>
      </c>
      <c r="E18" s="252">
        <v>6</v>
      </c>
      <c r="F18" s="253">
        <v>-5</v>
      </c>
      <c r="G18" s="254">
        <v>-4</v>
      </c>
      <c r="H18" s="252">
        <v>-1</v>
      </c>
      <c r="I18" s="253">
        <v>-3</v>
      </c>
      <c r="J18" s="254">
        <v>5</v>
      </c>
      <c r="K18" s="252">
        <v>7</v>
      </c>
      <c r="L18" s="253">
        <v>-2</v>
      </c>
    </row>
    <row r="19" spans="1:12" s="38" customFormat="1" ht="18.75" customHeight="1" x14ac:dyDescent="0.2">
      <c r="A19" s="192">
        <v>11</v>
      </c>
      <c r="B19" s="193" t="s">
        <v>15</v>
      </c>
      <c r="C19" s="194" t="s">
        <v>172</v>
      </c>
      <c r="D19" s="254">
        <v>93</v>
      </c>
      <c r="E19" s="252">
        <v>79</v>
      </c>
      <c r="F19" s="253">
        <v>14</v>
      </c>
      <c r="G19" s="254">
        <v>160</v>
      </c>
      <c r="H19" s="252">
        <v>150</v>
      </c>
      <c r="I19" s="253">
        <v>10</v>
      </c>
      <c r="J19" s="254">
        <v>-67</v>
      </c>
      <c r="K19" s="252">
        <v>-71</v>
      </c>
      <c r="L19" s="253">
        <v>4</v>
      </c>
    </row>
    <row r="20" spans="1:12" s="38" customFormat="1" ht="18.75" customHeight="1" x14ac:dyDescent="0.2">
      <c r="A20" s="192">
        <v>12</v>
      </c>
      <c r="B20" s="193" t="s">
        <v>16</v>
      </c>
      <c r="C20" s="194" t="s">
        <v>173</v>
      </c>
      <c r="D20" s="254">
        <v>-7</v>
      </c>
      <c r="E20" s="252">
        <v>-8</v>
      </c>
      <c r="F20" s="253">
        <v>1</v>
      </c>
      <c r="G20" s="254">
        <v>2</v>
      </c>
      <c r="H20" s="252">
        <v>2</v>
      </c>
      <c r="I20" s="253">
        <v>0</v>
      </c>
      <c r="J20" s="254">
        <v>-9</v>
      </c>
      <c r="K20" s="252">
        <v>-10</v>
      </c>
      <c r="L20" s="253">
        <v>1</v>
      </c>
    </row>
    <row r="21" spans="1:12" s="38" customFormat="1" ht="18.75" customHeight="1" x14ac:dyDescent="0.2">
      <c r="A21" s="192">
        <v>13</v>
      </c>
      <c r="B21" s="193" t="s">
        <v>17</v>
      </c>
      <c r="C21" s="196" t="s">
        <v>174</v>
      </c>
      <c r="D21" s="254">
        <v>-50</v>
      </c>
      <c r="E21" s="252">
        <v>-7</v>
      </c>
      <c r="F21" s="253">
        <v>-43</v>
      </c>
      <c r="G21" s="254">
        <v>-43</v>
      </c>
      <c r="H21" s="252">
        <v>-18</v>
      </c>
      <c r="I21" s="253">
        <v>-25</v>
      </c>
      <c r="J21" s="254">
        <v>-7</v>
      </c>
      <c r="K21" s="252">
        <v>11</v>
      </c>
      <c r="L21" s="253">
        <v>-18</v>
      </c>
    </row>
    <row r="22" spans="1:12" s="57" customFormat="1" ht="25.5" x14ac:dyDescent="0.2">
      <c r="A22" s="192">
        <v>14</v>
      </c>
      <c r="B22" s="193" t="s">
        <v>18</v>
      </c>
      <c r="C22" s="195" t="s">
        <v>230</v>
      </c>
      <c r="D22" s="254">
        <v>-127</v>
      </c>
      <c r="E22" s="252">
        <v>-82</v>
      </c>
      <c r="F22" s="253">
        <v>-45</v>
      </c>
      <c r="G22" s="254">
        <v>-4</v>
      </c>
      <c r="H22" s="252">
        <v>4</v>
      </c>
      <c r="I22" s="253">
        <v>-8</v>
      </c>
      <c r="J22" s="254">
        <v>-123</v>
      </c>
      <c r="K22" s="252">
        <v>-86</v>
      </c>
      <c r="L22" s="253">
        <v>-37</v>
      </c>
    </row>
    <row r="23" spans="1:12" s="38" customFormat="1" ht="18.75" customHeight="1" x14ac:dyDescent="0.2">
      <c r="A23" s="192">
        <v>15</v>
      </c>
      <c r="B23" s="193" t="s">
        <v>19</v>
      </c>
      <c r="C23" s="194" t="s">
        <v>175</v>
      </c>
      <c r="D23" s="254">
        <v>-171</v>
      </c>
      <c r="E23" s="252">
        <v>-98</v>
      </c>
      <c r="F23" s="253">
        <v>-73</v>
      </c>
      <c r="G23" s="254">
        <v>-39</v>
      </c>
      <c r="H23" s="252">
        <v>-32</v>
      </c>
      <c r="I23" s="253">
        <v>-7</v>
      </c>
      <c r="J23" s="254">
        <v>-132</v>
      </c>
      <c r="K23" s="252">
        <v>-66</v>
      </c>
      <c r="L23" s="253">
        <v>-66</v>
      </c>
    </row>
    <row r="24" spans="1:12" s="38" customFormat="1" ht="18.75" customHeight="1" x14ac:dyDescent="0.2">
      <c r="A24" s="192">
        <v>16</v>
      </c>
      <c r="B24" s="193" t="s">
        <v>20</v>
      </c>
      <c r="C24" s="194" t="s">
        <v>176</v>
      </c>
      <c r="D24" s="254">
        <v>-129</v>
      </c>
      <c r="E24" s="252">
        <v>-55</v>
      </c>
      <c r="F24" s="253">
        <v>-74</v>
      </c>
      <c r="G24" s="254">
        <v>-4</v>
      </c>
      <c r="H24" s="252">
        <v>-2</v>
      </c>
      <c r="I24" s="253">
        <v>-2</v>
      </c>
      <c r="J24" s="254">
        <v>-125</v>
      </c>
      <c r="K24" s="252">
        <v>-53</v>
      </c>
      <c r="L24" s="253">
        <v>-72</v>
      </c>
    </row>
    <row r="25" spans="1:12" s="38" customFormat="1" ht="18.75" customHeight="1" x14ac:dyDescent="0.2">
      <c r="A25" s="192">
        <v>17</v>
      </c>
      <c r="B25" s="193" t="s">
        <v>21</v>
      </c>
      <c r="C25" s="196" t="s">
        <v>177</v>
      </c>
      <c r="D25" s="254">
        <v>588</v>
      </c>
      <c r="E25" s="252">
        <v>274</v>
      </c>
      <c r="F25" s="253">
        <v>314</v>
      </c>
      <c r="G25" s="254">
        <v>5</v>
      </c>
      <c r="H25" s="252">
        <v>0</v>
      </c>
      <c r="I25" s="253">
        <v>5</v>
      </c>
      <c r="J25" s="254">
        <v>583</v>
      </c>
      <c r="K25" s="252">
        <v>274</v>
      </c>
      <c r="L25" s="253">
        <v>309</v>
      </c>
    </row>
    <row r="26" spans="1:12" s="38" customFormat="1" ht="18.75" customHeight="1" x14ac:dyDescent="0.2">
      <c r="A26" s="192">
        <v>18</v>
      </c>
      <c r="B26" s="193" t="s">
        <v>22</v>
      </c>
      <c r="C26" s="194" t="s">
        <v>178</v>
      </c>
      <c r="D26" s="254">
        <v>119</v>
      </c>
      <c r="E26" s="252">
        <v>52</v>
      </c>
      <c r="F26" s="253">
        <v>67</v>
      </c>
      <c r="G26" s="254">
        <v>-2</v>
      </c>
      <c r="H26" s="252">
        <v>-5</v>
      </c>
      <c r="I26" s="253">
        <v>3</v>
      </c>
      <c r="J26" s="254">
        <v>121</v>
      </c>
      <c r="K26" s="252">
        <v>57</v>
      </c>
      <c r="L26" s="253">
        <v>64</v>
      </c>
    </row>
    <row r="27" spans="1:12" s="38" customFormat="1" ht="18.75" customHeight="1" x14ac:dyDescent="0.2">
      <c r="A27" s="192">
        <v>19</v>
      </c>
      <c r="B27" s="193" t="s">
        <v>179</v>
      </c>
      <c r="C27" s="194" t="s">
        <v>180</v>
      </c>
      <c r="D27" s="254">
        <v>47</v>
      </c>
      <c r="E27" s="252">
        <v>26</v>
      </c>
      <c r="F27" s="253">
        <v>21</v>
      </c>
      <c r="G27" s="254">
        <v>6</v>
      </c>
      <c r="H27" s="252">
        <v>9</v>
      </c>
      <c r="I27" s="253">
        <v>-3</v>
      </c>
      <c r="J27" s="254">
        <v>41</v>
      </c>
      <c r="K27" s="252">
        <v>17</v>
      </c>
      <c r="L27" s="253">
        <v>24</v>
      </c>
    </row>
    <row r="28" spans="1:12" s="38" customFormat="1" ht="18.75" customHeight="1" x14ac:dyDescent="0.2">
      <c r="A28" s="192">
        <v>20</v>
      </c>
      <c r="B28" s="193" t="s">
        <v>181</v>
      </c>
      <c r="C28" s="194" t="s">
        <v>182</v>
      </c>
      <c r="D28" s="254">
        <v>263</v>
      </c>
      <c r="E28" s="252">
        <v>141</v>
      </c>
      <c r="F28" s="253">
        <v>122</v>
      </c>
      <c r="G28" s="254">
        <v>16</v>
      </c>
      <c r="H28" s="252">
        <v>8</v>
      </c>
      <c r="I28" s="253">
        <v>8</v>
      </c>
      <c r="J28" s="254">
        <v>247</v>
      </c>
      <c r="K28" s="252">
        <v>133</v>
      </c>
      <c r="L28" s="253">
        <v>114</v>
      </c>
    </row>
    <row r="29" spans="1:12" s="57" customFormat="1" ht="41.25" customHeight="1" x14ac:dyDescent="0.2">
      <c r="A29" s="192">
        <v>21</v>
      </c>
      <c r="B29" s="193" t="s">
        <v>183</v>
      </c>
      <c r="C29" s="195" t="s">
        <v>231</v>
      </c>
      <c r="D29" s="254">
        <v>17</v>
      </c>
      <c r="E29" s="252">
        <v>11</v>
      </c>
      <c r="F29" s="253">
        <v>6</v>
      </c>
      <c r="G29" s="254">
        <v>2</v>
      </c>
      <c r="H29" s="252">
        <v>2</v>
      </c>
      <c r="I29" s="253">
        <v>0</v>
      </c>
      <c r="J29" s="254">
        <v>15</v>
      </c>
      <c r="K29" s="252">
        <v>9</v>
      </c>
      <c r="L29" s="253">
        <v>6</v>
      </c>
    </row>
    <row r="30" spans="1:12" s="38" customFormat="1" ht="18.75" customHeight="1" x14ac:dyDescent="0.2">
      <c r="A30" s="192">
        <v>22</v>
      </c>
      <c r="B30" s="193" t="s">
        <v>184</v>
      </c>
      <c r="C30" s="194" t="s">
        <v>109</v>
      </c>
      <c r="D30" s="254">
        <v>0</v>
      </c>
      <c r="E30" s="252">
        <v>0</v>
      </c>
      <c r="F30" s="253">
        <v>0</v>
      </c>
      <c r="G30" s="254">
        <v>0</v>
      </c>
      <c r="H30" s="252">
        <v>0</v>
      </c>
      <c r="I30" s="253">
        <v>0</v>
      </c>
      <c r="J30" s="254">
        <v>0</v>
      </c>
      <c r="K30" s="252">
        <v>0</v>
      </c>
      <c r="L30" s="253">
        <v>0</v>
      </c>
    </row>
    <row r="31" spans="1:12" s="38" customFormat="1" ht="18.75" customHeight="1" x14ac:dyDescent="0.2">
      <c r="A31" s="197">
        <v>23</v>
      </c>
      <c r="B31" s="198"/>
      <c r="C31" s="199" t="s">
        <v>185</v>
      </c>
      <c r="D31" s="256">
        <v>4</v>
      </c>
      <c r="E31" s="257">
        <v>3</v>
      </c>
      <c r="F31" s="258">
        <v>1</v>
      </c>
      <c r="G31" s="256">
        <v>0</v>
      </c>
      <c r="H31" s="257">
        <v>0</v>
      </c>
      <c r="I31" s="258">
        <v>0</v>
      </c>
      <c r="J31" s="256">
        <v>4</v>
      </c>
      <c r="K31" s="257">
        <v>3</v>
      </c>
      <c r="L31" s="258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5" customFormat="1" ht="12.75" customHeight="1" x14ac:dyDescent="0.2">
      <c r="A2" s="39" t="s">
        <v>236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8" customHeight="1" x14ac:dyDescent="0.2">
      <c r="A4" s="39" t="s">
        <v>370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2" customHeight="1" x14ac:dyDescent="0.2">
      <c r="A5" s="126"/>
      <c r="B5" s="127"/>
      <c r="C5" s="127"/>
      <c r="D5" s="127"/>
      <c r="E5" s="127"/>
      <c r="F5" s="127"/>
      <c r="G5" s="127"/>
      <c r="H5" s="40"/>
      <c r="I5" s="127"/>
      <c r="J5" s="127"/>
      <c r="K5" s="217" t="s">
        <v>318</v>
      </c>
    </row>
    <row r="6" spans="1:11" s="130" customFormat="1" ht="15.95" customHeight="1" x14ac:dyDescent="0.2">
      <c r="A6" s="417" t="s">
        <v>84</v>
      </c>
      <c r="B6" s="426" t="s">
        <v>225</v>
      </c>
      <c r="C6" s="420" t="s">
        <v>217</v>
      </c>
      <c r="D6" s="421"/>
      <c r="E6" s="422"/>
      <c r="F6" s="128" t="s">
        <v>243</v>
      </c>
      <c r="G6" s="128"/>
      <c r="H6" s="128"/>
      <c r="I6" s="128"/>
      <c r="J6" s="128"/>
      <c r="K6" s="129"/>
    </row>
    <row r="7" spans="1:11" s="130" customFormat="1" ht="15.95" customHeight="1" x14ac:dyDescent="0.2">
      <c r="A7" s="418"/>
      <c r="B7" s="427"/>
      <c r="C7" s="423"/>
      <c r="D7" s="424"/>
      <c r="E7" s="425"/>
      <c r="F7" s="131" t="s">
        <v>85</v>
      </c>
      <c r="G7" s="131"/>
      <c r="H7" s="132"/>
      <c r="I7" s="131" t="s">
        <v>239</v>
      </c>
      <c r="J7" s="131"/>
      <c r="K7" s="132"/>
    </row>
    <row r="8" spans="1:11" s="130" customFormat="1" ht="15.95" customHeight="1" x14ac:dyDescent="0.2">
      <c r="A8" s="419"/>
      <c r="B8" s="428"/>
      <c r="C8" s="134" t="s">
        <v>5</v>
      </c>
      <c r="D8" s="140" t="s">
        <v>87</v>
      </c>
      <c r="E8" s="147" t="s">
        <v>88</v>
      </c>
      <c r="F8" s="134" t="s">
        <v>5</v>
      </c>
      <c r="G8" s="140" t="s">
        <v>87</v>
      </c>
      <c r="H8" s="147" t="s">
        <v>88</v>
      </c>
      <c r="I8" s="134" t="s">
        <v>5</v>
      </c>
      <c r="J8" s="140" t="s">
        <v>87</v>
      </c>
      <c r="K8" s="147" t="s">
        <v>88</v>
      </c>
    </row>
    <row r="9" spans="1:11" s="2" customFormat="1" ht="19.5" customHeight="1" x14ac:dyDescent="0.2">
      <c r="A9" s="73">
        <v>1</v>
      </c>
      <c r="B9" s="74" t="s">
        <v>121</v>
      </c>
      <c r="C9" s="135">
        <v>15272</v>
      </c>
      <c r="D9" s="141">
        <v>7301</v>
      </c>
      <c r="E9" s="75">
        <v>7971</v>
      </c>
      <c r="F9" s="135">
        <v>1778</v>
      </c>
      <c r="G9" s="141">
        <v>978</v>
      </c>
      <c r="H9" s="75">
        <v>800</v>
      </c>
      <c r="I9" s="135">
        <v>13494</v>
      </c>
      <c r="J9" s="141">
        <v>6323</v>
      </c>
      <c r="K9" s="76">
        <v>7171</v>
      </c>
    </row>
    <row r="10" spans="1:11" ht="18" customHeight="1" x14ac:dyDescent="0.2">
      <c r="A10" s="77">
        <v>2</v>
      </c>
      <c r="B10" s="72" t="s">
        <v>122</v>
      </c>
      <c r="C10" s="136">
        <v>0</v>
      </c>
      <c r="D10" s="142">
        <v>0</v>
      </c>
      <c r="E10" s="78">
        <v>0</v>
      </c>
      <c r="F10" s="136">
        <v>0</v>
      </c>
      <c r="G10" s="142">
        <v>0</v>
      </c>
      <c r="H10" s="78">
        <v>0</v>
      </c>
      <c r="I10" s="136">
        <v>0</v>
      </c>
      <c r="J10" s="142">
        <v>0</v>
      </c>
      <c r="K10" s="79">
        <v>0</v>
      </c>
    </row>
    <row r="11" spans="1:11" x14ac:dyDescent="0.2">
      <c r="A11" s="77">
        <v>3</v>
      </c>
      <c r="B11" s="72" t="s">
        <v>23</v>
      </c>
      <c r="C11" s="136">
        <v>1</v>
      </c>
      <c r="D11" s="142">
        <v>0</v>
      </c>
      <c r="E11" s="78">
        <v>1</v>
      </c>
      <c r="F11" s="136">
        <v>0</v>
      </c>
      <c r="G11" s="142">
        <v>0</v>
      </c>
      <c r="H11" s="78">
        <v>0</v>
      </c>
      <c r="I11" s="136">
        <v>1</v>
      </c>
      <c r="J11" s="142">
        <v>0</v>
      </c>
      <c r="K11" s="79">
        <v>1</v>
      </c>
    </row>
    <row r="12" spans="1:11" x14ac:dyDescent="0.2">
      <c r="A12" s="77">
        <v>4</v>
      </c>
      <c r="B12" s="72" t="s">
        <v>24</v>
      </c>
      <c r="C12" s="136">
        <v>2</v>
      </c>
      <c r="D12" s="142">
        <v>0</v>
      </c>
      <c r="E12" s="78">
        <v>2</v>
      </c>
      <c r="F12" s="136">
        <v>1</v>
      </c>
      <c r="G12" s="142">
        <v>0</v>
      </c>
      <c r="H12" s="78">
        <v>1</v>
      </c>
      <c r="I12" s="136">
        <v>1</v>
      </c>
      <c r="J12" s="142">
        <v>0</v>
      </c>
      <c r="K12" s="79">
        <v>1</v>
      </c>
    </row>
    <row r="13" spans="1:11" x14ac:dyDescent="0.2">
      <c r="A13" s="77">
        <v>5</v>
      </c>
      <c r="B13" s="72" t="s">
        <v>25</v>
      </c>
      <c r="C13" s="136">
        <v>5</v>
      </c>
      <c r="D13" s="142">
        <v>3</v>
      </c>
      <c r="E13" s="78">
        <v>2</v>
      </c>
      <c r="F13" s="136">
        <v>1</v>
      </c>
      <c r="G13" s="142">
        <v>0</v>
      </c>
      <c r="H13" s="78">
        <v>1</v>
      </c>
      <c r="I13" s="136">
        <v>4</v>
      </c>
      <c r="J13" s="142">
        <v>3</v>
      </c>
      <c r="K13" s="79">
        <v>1</v>
      </c>
    </row>
    <row r="14" spans="1:11" x14ac:dyDescent="0.2">
      <c r="A14" s="77">
        <v>6</v>
      </c>
      <c r="B14" s="72" t="s">
        <v>26</v>
      </c>
      <c r="C14" s="136">
        <v>42</v>
      </c>
      <c r="D14" s="142">
        <v>24</v>
      </c>
      <c r="E14" s="78">
        <v>18</v>
      </c>
      <c r="F14" s="136">
        <v>10</v>
      </c>
      <c r="G14" s="142">
        <v>8</v>
      </c>
      <c r="H14" s="78">
        <v>2</v>
      </c>
      <c r="I14" s="136">
        <v>32</v>
      </c>
      <c r="J14" s="142">
        <v>16</v>
      </c>
      <c r="K14" s="79">
        <v>16</v>
      </c>
    </row>
    <row r="15" spans="1:11" s="84" customFormat="1" ht="18" customHeight="1" x14ac:dyDescent="0.2">
      <c r="A15" s="80">
        <v>7</v>
      </c>
      <c r="B15" s="81" t="s">
        <v>27</v>
      </c>
      <c r="C15" s="137">
        <v>54</v>
      </c>
      <c r="D15" s="143">
        <v>29</v>
      </c>
      <c r="E15" s="82">
        <v>25</v>
      </c>
      <c r="F15" s="137">
        <v>14</v>
      </c>
      <c r="G15" s="143">
        <v>13</v>
      </c>
      <c r="H15" s="82">
        <v>1</v>
      </c>
      <c r="I15" s="137">
        <v>40</v>
      </c>
      <c r="J15" s="143">
        <v>16</v>
      </c>
      <c r="K15" s="83">
        <v>24</v>
      </c>
    </row>
    <row r="16" spans="1:11" x14ac:dyDescent="0.2">
      <c r="A16" s="77">
        <v>8</v>
      </c>
      <c r="B16" s="72" t="s">
        <v>28</v>
      </c>
      <c r="C16" s="136">
        <v>93</v>
      </c>
      <c r="D16" s="142">
        <v>42</v>
      </c>
      <c r="E16" s="78">
        <v>51</v>
      </c>
      <c r="F16" s="136">
        <v>20</v>
      </c>
      <c r="G16" s="142">
        <v>18</v>
      </c>
      <c r="H16" s="78">
        <v>2</v>
      </c>
      <c r="I16" s="136">
        <v>73</v>
      </c>
      <c r="J16" s="142">
        <v>24</v>
      </c>
      <c r="K16" s="79">
        <v>49</v>
      </c>
    </row>
    <row r="17" spans="1:11" x14ac:dyDescent="0.2">
      <c r="A17" s="77">
        <v>9</v>
      </c>
      <c r="B17" s="72" t="s">
        <v>29</v>
      </c>
      <c r="C17" s="136">
        <v>148</v>
      </c>
      <c r="D17" s="142">
        <v>75</v>
      </c>
      <c r="E17" s="78">
        <v>73</v>
      </c>
      <c r="F17" s="136">
        <v>29</v>
      </c>
      <c r="G17" s="142">
        <v>26</v>
      </c>
      <c r="H17" s="78">
        <v>3</v>
      </c>
      <c r="I17" s="136">
        <v>119</v>
      </c>
      <c r="J17" s="142">
        <v>49</v>
      </c>
      <c r="K17" s="79">
        <v>70</v>
      </c>
    </row>
    <row r="18" spans="1:11" x14ac:dyDescent="0.2">
      <c r="A18" s="77">
        <v>10</v>
      </c>
      <c r="B18" s="72" t="s">
        <v>30</v>
      </c>
      <c r="C18" s="136">
        <v>211</v>
      </c>
      <c r="D18" s="142">
        <v>104</v>
      </c>
      <c r="E18" s="78">
        <v>107</v>
      </c>
      <c r="F18" s="136">
        <v>26</v>
      </c>
      <c r="G18" s="142">
        <v>20</v>
      </c>
      <c r="H18" s="78">
        <v>6</v>
      </c>
      <c r="I18" s="136">
        <v>185</v>
      </c>
      <c r="J18" s="142">
        <v>84</v>
      </c>
      <c r="K18" s="79">
        <v>101</v>
      </c>
    </row>
    <row r="19" spans="1:11" x14ac:dyDescent="0.2">
      <c r="A19" s="77">
        <v>11</v>
      </c>
      <c r="B19" s="72" t="s">
        <v>31</v>
      </c>
      <c r="C19" s="136">
        <v>245</v>
      </c>
      <c r="D19" s="142">
        <v>115</v>
      </c>
      <c r="E19" s="78">
        <v>130</v>
      </c>
      <c r="F19" s="136">
        <v>20</v>
      </c>
      <c r="G19" s="142">
        <v>16</v>
      </c>
      <c r="H19" s="78">
        <v>4</v>
      </c>
      <c r="I19" s="136">
        <v>225</v>
      </c>
      <c r="J19" s="142">
        <v>99</v>
      </c>
      <c r="K19" s="79">
        <v>126</v>
      </c>
    </row>
    <row r="20" spans="1:11" s="84" customFormat="1" ht="18" customHeight="1" x14ac:dyDescent="0.2">
      <c r="A20" s="80">
        <v>12</v>
      </c>
      <c r="B20" s="81" t="s">
        <v>32</v>
      </c>
      <c r="C20" s="137">
        <v>352</v>
      </c>
      <c r="D20" s="143">
        <v>165</v>
      </c>
      <c r="E20" s="82">
        <v>187</v>
      </c>
      <c r="F20" s="137">
        <v>41</v>
      </c>
      <c r="G20" s="143">
        <v>33</v>
      </c>
      <c r="H20" s="82">
        <v>8</v>
      </c>
      <c r="I20" s="137">
        <v>311</v>
      </c>
      <c r="J20" s="143">
        <v>132</v>
      </c>
      <c r="K20" s="83">
        <v>179</v>
      </c>
    </row>
    <row r="21" spans="1:11" x14ac:dyDescent="0.2">
      <c r="A21" s="77">
        <v>13</v>
      </c>
      <c r="B21" s="72" t="s">
        <v>33</v>
      </c>
      <c r="C21" s="136">
        <v>369</v>
      </c>
      <c r="D21" s="142">
        <v>182</v>
      </c>
      <c r="E21" s="78">
        <v>187</v>
      </c>
      <c r="F21" s="136">
        <v>42</v>
      </c>
      <c r="G21" s="142">
        <v>22</v>
      </c>
      <c r="H21" s="78">
        <v>20</v>
      </c>
      <c r="I21" s="136">
        <v>327</v>
      </c>
      <c r="J21" s="142">
        <v>160</v>
      </c>
      <c r="K21" s="79">
        <v>167</v>
      </c>
    </row>
    <row r="22" spans="1:11" x14ac:dyDescent="0.2">
      <c r="A22" s="77">
        <v>14</v>
      </c>
      <c r="B22" s="72" t="s">
        <v>34</v>
      </c>
      <c r="C22" s="136">
        <v>427</v>
      </c>
      <c r="D22" s="142">
        <v>210</v>
      </c>
      <c r="E22" s="78">
        <v>217</v>
      </c>
      <c r="F22" s="136">
        <v>41</v>
      </c>
      <c r="G22" s="142">
        <v>30</v>
      </c>
      <c r="H22" s="78">
        <v>11</v>
      </c>
      <c r="I22" s="136">
        <v>386</v>
      </c>
      <c r="J22" s="142">
        <v>180</v>
      </c>
      <c r="K22" s="79">
        <v>206</v>
      </c>
    </row>
    <row r="23" spans="1:11" x14ac:dyDescent="0.2">
      <c r="A23" s="77">
        <v>15</v>
      </c>
      <c r="B23" s="72" t="s">
        <v>35</v>
      </c>
      <c r="C23" s="136">
        <v>426</v>
      </c>
      <c r="D23" s="142">
        <v>212</v>
      </c>
      <c r="E23" s="78">
        <v>214</v>
      </c>
      <c r="F23" s="136">
        <v>32</v>
      </c>
      <c r="G23" s="142">
        <v>19</v>
      </c>
      <c r="H23" s="78">
        <v>13</v>
      </c>
      <c r="I23" s="136">
        <v>394</v>
      </c>
      <c r="J23" s="142">
        <v>193</v>
      </c>
      <c r="K23" s="79">
        <v>201</v>
      </c>
    </row>
    <row r="24" spans="1:11" x14ac:dyDescent="0.2">
      <c r="A24" s="77">
        <v>16</v>
      </c>
      <c r="B24" s="72" t="s">
        <v>36</v>
      </c>
      <c r="C24" s="136">
        <v>450</v>
      </c>
      <c r="D24" s="142">
        <v>227</v>
      </c>
      <c r="E24" s="78">
        <v>223</v>
      </c>
      <c r="F24" s="136">
        <v>46</v>
      </c>
      <c r="G24" s="142">
        <v>30</v>
      </c>
      <c r="H24" s="78">
        <v>16</v>
      </c>
      <c r="I24" s="136">
        <v>404</v>
      </c>
      <c r="J24" s="142">
        <v>197</v>
      </c>
      <c r="K24" s="79">
        <v>207</v>
      </c>
    </row>
    <row r="25" spans="1:11" s="84" customFormat="1" ht="18" customHeight="1" x14ac:dyDescent="0.2">
      <c r="A25" s="80">
        <v>17</v>
      </c>
      <c r="B25" s="81" t="s">
        <v>37</v>
      </c>
      <c r="C25" s="137">
        <v>400</v>
      </c>
      <c r="D25" s="143">
        <v>207</v>
      </c>
      <c r="E25" s="82">
        <v>193</v>
      </c>
      <c r="F25" s="137">
        <v>38</v>
      </c>
      <c r="G25" s="143">
        <v>26</v>
      </c>
      <c r="H25" s="82">
        <v>12</v>
      </c>
      <c r="I25" s="137">
        <v>362</v>
      </c>
      <c r="J25" s="143">
        <v>181</v>
      </c>
      <c r="K25" s="83">
        <v>181</v>
      </c>
    </row>
    <row r="26" spans="1:11" x14ac:dyDescent="0.2">
      <c r="A26" s="77">
        <v>18</v>
      </c>
      <c r="B26" s="72" t="s">
        <v>38</v>
      </c>
      <c r="C26" s="136">
        <v>417</v>
      </c>
      <c r="D26" s="142">
        <v>220</v>
      </c>
      <c r="E26" s="78">
        <v>197</v>
      </c>
      <c r="F26" s="136">
        <v>47</v>
      </c>
      <c r="G26" s="142">
        <v>28</v>
      </c>
      <c r="H26" s="78">
        <v>19</v>
      </c>
      <c r="I26" s="136">
        <v>370</v>
      </c>
      <c r="J26" s="142">
        <v>192</v>
      </c>
      <c r="K26" s="79">
        <v>178</v>
      </c>
    </row>
    <row r="27" spans="1:11" x14ac:dyDescent="0.2">
      <c r="A27" s="77">
        <v>19</v>
      </c>
      <c r="B27" s="72" t="s">
        <v>39</v>
      </c>
      <c r="C27" s="136">
        <v>398</v>
      </c>
      <c r="D27" s="142">
        <v>207</v>
      </c>
      <c r="E27" s="78">
        <v>191</v>
      </c>
      <c r="F27" s="136">
        <v>30</v>
      </c>
      <c r="G27" s="142">
        <v>19</v>
      </c>
      <c r="H27" s="78">
        <v>11</v>
      </c>
      <c r="I27" s="136">
        <v>368</v>
      </c>
      <c r="J27" s="142">
        <v>188</v>
      </c>
      <c r="K27" s="79">
        <v>180</v>
      </c>
    </row>
    <row r="28" spans="1:11" x14ac:dyDescent="0.2">
      <c r="A28" s="77">
        <v>20</v>
      </c>
      <c r="B28" s="72" t="s">
        <v>40</v>
      </c>
      <c r="C28" s="136">
        <v>347</v>
      </c>
      <c r="D28" s="142">
        <v>190</v>
      </c>
      <c r="E28" s="78">
        <v>157</v>
      </c>
      <c r="F28" s="136">
        <v>28</v>
      </c>
      <c r="G28" s="142">
        <v>20</v>
      </c>
      <c r="H28" s="78">
        <v>8</v>
      </c>
      <c r="I28" s="136">
        <v>319</v>
      </c>
      <c r="J28" s="142">
        <v>170</v>
      </c>
      <c r="K28" s="79">
        <v>149</v>
      </c>
    </row>
    <row r="29" spans="1:11" x14ac:dyDescent="0.2">
      <c r="A29" s="77">
        <v>21</v>
      </c>
      <c r="B29" s="72" t="s">
        <v>41</v>
      </c>
      <c r="C29" s="136">
        <v>361</v>
      </c>
      <c r="D29" s="142">
        <v>192</v>
      </c>
      <c r="E29" s="78">
        <v>169</v>
      </c>
      <c r="F29" s="136">
        <v>39</v>
      </c>
      <c r="G29" s="142">
        <v>27</v>
      </c>
      <c r="H29" s="78">
        <v>12</v>
      </c>
      <c r="I29" s="136">
        <v>322</v>
      </c>
      <c r="J29" s="142">
        <v>165</v>
      </c>
      <c r="K29" s="79">
        <v>157</v>
      </c>
    </row>
    <row r="30" spans="1:11" s="84" customFormat="1" ht="18" customHeight="1" x14ac:dyDescent="0.2">
      <c r="A30" s="80">
        <v>22</v>
      </c>
      <c r="B30" s="81" t="s">
        <v>42</v>
      </c>
      <c r="C30" s="137">
        <v>370</v>
      </c>
      <c r="D30" s="143">
        <v>196</v>
      </c>
      <c r="E30" s="82">
        <v>174</v>
      </c>
      <c r="F30" s="137">
        <v>50</v>
      </c>
      <c r="G30" s="143">
        <v>34</v>
      </c>
      <c r="H30" s="82">
        <v>16</v>
      </c>
      <c r="I30" s="137">
        <v>320</v>
      </c>
      <c r="J30" s="143">
        <v>162</v>
      </c>
      <c r="K30" s="83">
        <v>158</v>
      </c>
    </row>
    <row r="31" spans="1:11" x14ac:dyDescent="0.2">
      <c r="A31" s="77">
        <v>23</v>
      </c>
      <c r="B31" s="72" t="s">
        <v>43</v>
      </c>
      <c r="C31" s="136">
        <v>376</v>
      </c>
      <c r="D31" s="142">
        <v>182</v>
      </c>
      <c r="E31" s="78">
        <v>194</v>
      </c>
      <c r="F31" s="136">
        <v>46</v>
      </c>
      <c r="G31" s="142">
        <v>27</v>
      </c>
      <c r="H31" s="78">
        <v>19</v>
      </c>
      <c r="I31" s="136">
        <v>330</v>
      </c>
      <c r="J31" s="142">
        <v>155</v>
      </c>
      <c r="K31" s="79">
        <v>175</v>
      </c>
    </row>
    <row r="32" spans="1:11" x14ac:dyDescent="0.2">
      <c r="A32" s="77">
        <v>24</v>
      </c>
      <c r="B32" s="72" t="s">
        <v>44</v>
      </c>
      <c r="C32" s="136">
        <v>350</v>
      </c>
      <c r="D32" s="142">
        <v>180</v>
      </c>
      <c r="E32" s="78">
        <v>170</v>
      </c>
      <c r="F32" s="136">
        <v>33</v>
      </c>
      <c r="G32" s="142">
        <v>19</v>
      </c>
      <c r="H32" s="78">
        <v>14</v>
      </c>
      <c r="I32" s="136">
        <v>317</v>
      </c>
      <c r="J32" s="142">
        <v>161</v>
      </c>
      <c r="K32" s="79">
        <v>156</v>
      </c>
    </row>
    <row r="33" spans="1:11" x14ac:dyDescent="0.2">
      <c r="A33" s="77">
        <v>25</v>
      </c>
      <c r="B33" s="72" t="s">
        <v>45</v>
      </c>
      <c r="C33" s="136">
        <v>363</v>
      </c>
      <c r="D33" s="142">
        <v>173</v>
      </c>
      <c r="E33" s="78">
        <v>190</v>
      </c>
      <c r="F33" s="136">
        <v>41</v>
      </c>
      <c r="G33" s="142">
        <v>21</v>
      </c>
      <c r="H33" s="78">
        <v>20</v>
      </c>
      <c r="I33" s="136">
        <v>322</v>
      </c>
      <c r="J33" s="142">
        <v>152</v>
      </c>
      <c r="K33" s="79">
        <v>170</v>
      </c>
    </row>
    <row r="34" spans="1:11" x14ac:dyDescent="0.2">
      <c r="A34" s="77">
        <v>26</v>
      </c>
      <c r="B34" s="72" t="s">
        <v>66</v>
      </c>
      <c r="C34" s="136">
        <v>335</v>
      </c>
      <c r="D34" s="142">
        <v>169</v>
      </c>
      <c r="E34" s="78">
        <v>166</v>
      </c>
      <c r="F34" s="136">
        <v>34</v>
      </c>
      <c r="G34" s="142">
        <v>22</v>
      </c>
      <c r="H34" s="78">
        <v>12</v>
      </c>
      <c r="I34" s="136">
        <v>301</v>
      </c>
      <c r="J34" s="142">
        <v>147</v>
      </c>
      <c r="K34" s="79">
        <v>154</v>
      </c>
    </row>
    <row r="35" spans="1:11" s="84" customFormat="1" ht="18" customHeight="1" x14ac:dyDescent="0.2">
      <c r="A35" s="80">
        <v>27</v>
      </c>
      <c r="B35" s="81" t="s">
        <v>67</v>
      </c>
      <c r="C35" s="137">
        <v>353</v>
      </c>
      <c r="D35" s="143">
        <v>159</v>
      </c>
      <c r="E35" s="82">
        <v>194</v>
      </c>
      <c r="F35" s="137">
        <v>39</v>
      </c>
      <c r="G35" s="143">
        <v>14</v>
      </c>
      <c r="H35" s="82">
        <v>25</v>
      </c>
      <c r="I35" s="137">
        <v>314</v>
      </c>
      <c r="J35" s="143">
        <v>145</v>
      </c>
      <c r="K35" s="83">
        <v>169</v>
      </c>
    </row>
    <row r="36" spans="1:11" x14ac:dyDescent="0.2">
      <c r="A36" s="77">
        <v>28</v>
      </c>
      <c r="B36" s="72" t="s">
        <v>46</v>
      </c>
      <c r="C36" s="136">
        <v>292</v>
      </c>
      <c r="D36" s="142">
        <v>146</v>
      </c>
      <c r="E36" s="78">
        <v>146</v>
      </c>
      <c r="F36" s="136">
        <v>31</v>
      </c>
      <c r="G36" s="142">
        <v>19</v>
      </c>
      <c r="H36" s="78">
        <v>12</v>
      </c>
      <c r="I36" s="136">
        <v>261</v>
      </c>
      <c r="J36" s="142">
        <v>127</v>
      </c>
      <c r="K36" s="79">
        <v>134</v>
      </c>
    </row>
    <row r="37" spans="1:11" x14ac:dyDescent="0.2">
      <c r="A37" s="77">
        <v>29</v>
      </c>
      <c r="B37" s="72" t="s">
        <v>47</v>
      </c>
      <c r="C37" s="136">
        <v>307</v>
      </c>
      <c r="D37" s="142">
        <v>145</v>
      </c>
      <c r="E37" s="78">
        <v>162</v>
      </c>
      <c r="F37" s="136">
        <v>48</v>
      </c>
      <c r="G37" s="142">
        <v>22</v>
      </c>
      <c r="H37" s="78">
        <v>26</v>
      </c>
      <c r="I37" s="136">
        <v>259</v>
      </c>
      <c r="J37" s="142">
        <v>123</v>
      </c>
      <c r="K37" s="79">
        <v>136</v>
      </c>
    </row>
    <row r="38" spans="1:11" x14ac:dyDescent="0.2">
      <c r="A38" s="77">
        <v>30</v>
      </c>
      <c r="B38" s="72" t="s">
        <v>68</v>
      </c>
      <c r="C38" s="136">
        <v>326</v>
      </c>
      <c r="D38" s="142">
        <v>152</v>
      </c>
      <c r="E38" s="78">
        <v>174</v>
      </c>
      <c r="F38" s="136">
        <v>49</v>
      </c>
      <c r="G38" s="142">
        <v>25</v>
      </c>
      <c r="H38" s="78">
        <v>24</v>
      </c>
      <c r="I38" s="136">
        <v>277</v>
      </c>
      <c r="J38" s="142">
        <v>127</v>
      </c>
      <c r="K38" s="79">
        <v>150</v>
      </c>
    </row>
    <row r="39" spans="1:11" x14ac:dyDescent="0.2">
      <c r="A39" s="77">
        <v>31</v>
      </c>
      <c r="B39" s="72" t="s">
        <v>69</v>
      </c>
      <c r="C39" s="136">
        <v>315</v>
      </c>
      <c r="D39" s="142">
        <v>128</v>
      </c>
      <c r="E39" s="78">
        <v>187</v>
      </c>
      <c r="F39" s="136">
        <v>44</v>
      </c>
      <c r="G39" s="142">
        <v>18</v>
      </c>
      <c r="H39" s="78">
        <v>26</v>
      </c>
      <c r="I39" s="136">
        <v>271</v>
      </c>
      <c r="J39" s="142">
        <v>110</v>
      </c>
      <c r="K39" s="79">
        <v>161</v>
      </c>
    </row>
    <row r="40" spans="1:11" x14ac:dyDescent="0.2">
      <c r="A40" s="77">
        <v>32</v>
      </c>
      <c r="B40" s="72" t="s">
        <v>70</v>
      </c>
      <c r="C40" s="136">
        <v>326</v>
      </c>
      <c r="D40" s="142">
        <v>152</v>
      </c>
      <c r="E40" s="78">
        <v>174</v>
      </c>
      <c r="F40" s="136">
        <v>46</v>
      </c>
      <c r="G40" s="142">
        <v>21</v>
      </c>
      <c r="H40" s="78">
        <v>25</v>
      </c>
      <c r="I40" s="136">
        <v>280</v>
      </c>
      <c r="J40" s="142">
        <v>131</v>
      </c>
      <c r="K40" s="79">
        <v>149</v>
      </c>
    </row>
    <row r="41" spans="1:11" s="71" customFormat="1" ht="18" customHeight="1" x14ac:dyDescent="0.2">
      <c r="A41" s="85">
        <v>33</v>
      </c>
      <c r="B41" s="86" t="s">
        <v>48</v>
      </c>
      <c r="C41" s="138">
        <v>367</v>
      </c>
      <c r="D41" s="144">
        <v>173</v>
      </c>
      <c r="E41" s="87">
        <v>194</v>
      </c>
      <c r="F41" s="138">
        <v>37</v>
      </c>
      <c r="G41" s="144">
        <v>17</v>
      </c>
      <c r="H41" s="87">
        <v>20</v>
      </c>
      <c r="I41" s="138">
        <v>330</v>
      </c>
      <c r="J41" s="144">
        <v>156</v>
      </c>
      <c r="K41" s="88">
        <v>174</v>
      </c>
    </row>
    <row r="42" spans="1:11" x14ac:dyDescent="0.2">
      <c r="A42" s="77">
        <v>34</v>
      </c>
      <c r="B42" s="72" t="s">
        <v>71</v>
      </c>
      <c r="C42" s="136">
        <v>350</v>
      </c>
      <c r="D42" s="142">
        <v>152</v>
      </c>
      <c r="E42" s="78">
        <v>198</v>
      </c>
      <c r="F42" s="136">
        <v>45</v>
      </c>
      <c r="G42" s="142">
        <v>20</v>
      </c>
      <c r="H42" s="78">
        <v>25</v>
      </c>
      <c r="I42" s="136">
        <v>305</v>
      </c>
      <c r="J42" s="142">
        <v>132</v>
      </c>
      <c r="K42" s="79">
        <v>173</v>
      </c>
    </row>
    <row r="43" spans="1:11" x14ac:dyDescent="0.2">
      <c r="A43" s="77">
        <v>35</v>
      </c>
      <c r="B43" s="72" t="s">
        <v>72</v>
      </c>
      <c r="C43" s="136">
        <v>363</v>
      </c>
      <c r="D43" s="142">
        <v>156</v>
      </c>
      <c r="E43" s="78">
        <v>207</v>
      </c>
      <c r="F43" s="136">
        <v>43</v>
      </c>
      <c r="G43" s="142">
        <v>17</v>
      </c>
      <c r="H43" s="78">
        <v>26</v>
      </c>
      <c r="I43" s="136">
        <v>320</v>
      </c>
      <c r="J43" s="142">
        <v>139</v>
      </c>
      <c r="K43" s="79">
        <v>181</v>
      </c>
    </row>
    <row r="44" spans="1:11" x14ac:dyDescent="0.2">
      <c r="A44" s="77">
        <v>36</v>
      </c>
      <c r="B44" s="72" t="s">
        <v>73</v>
      </c>
      <c r="C44" s="136">
        <v>362</v>
      </c>
      <c r="D44" s="142">
        <v>153</v>
      </c>
      <c r="E44" s="78">
        <v>209</v>
      </c>
      <c r="F44" s="136">
        <v>52</v>
      </c>
      <c r="G44" s="142">
        <v>18</v>
      </c>
      <c r="H44" s="78">
        <v>34</v>
      </c>
      <c r="I44" s="136">
        <v>310</v>
      </c>
      <c r="J44" s="142">
        <v>135</v>
      </c>
      <c r="K44" s="79">
        <v>175</v>
      </c>
    </row>
    <row r="45" spans="1:11" s="84" customFormat="1" ht="18" customHeight="1" x14ac:dyDescent="0.2">
      <c r="A45" s="80">
        <v>37</v>
      </c>
      <c r="B45" s="81" t="s">
        <v>74</v>
      </c>
      <c r="C45" s="137">
        <v>366</v>
      </c>
      <c r="D45" s="143">
        <v>139</v>
      </c>
      <c r="E45" s="82">
        <v>227</v>
      </c>
      <c r="F45" s="137">
        <v>39</v>
      </c>
      <c r="G45" s="143">
        <v>15</v>
      </c>
      <c r="H45" s="82">
        <v>24</v>
      </c>
      <c r="I45" s="137">
        <v>327</v>
      </c>
      <c r="J45" s="143">
        <v>124</v>
      </c>
      <c r="K45" s="83">
        <v>203</v>
      </c>
    </row>
    <row r="46" spans="1:11" x14ac:dyDescent="0.2">
      <c r="A46" s="77">
        <v>38</v>
      </c>
      <c r="B46" s="72" t="s">
        <v>49</v>
      </c>
      <c r="C46" s="136">
        <v>387</v>
      </c>
      <c r="D46" s="142">
        <v>158</v>
      </c>
      <c r="E46" s="78">
        <v>229</v>
      </c>
      <c r="F46" s="136">
        <v>48</v>
      </c>
      <c r="G46" s="142">
        <v>17</v>
      </c>
      <c r="H46" s="78">
        <v>31</v>
      </c>
      <c r="I46" s="136">
        <v>339</v>
      </c>
      <c r="J46" s="142">
        <v>141</v>
      </c>
      <c r="K46" s="79">
        <v>198</v>
      </c>
    </row>
    <row r="47" spans="1:11" x14ac:dyDescent="0.2">
      <c r="A47" s="77">
        <v>39</v>
      </c>
      <c r="B47" s="72" t="s">
        <v>50</v>
      </c>
      <c r="C47" s="136">
        <v>339</v>
      </c>
      <c r="D47" s="142">
        <v>147</v>
      </c>
      <c r="E47" s="78">
        <v>192</v>
      </c>
      <c r="F47" s="136">
        <v>42</v>
      </c>
      <c r="G47" s="142">
        <v>22</v>
      </c>
      <c r="H47" s="78">
        <v>20</v>
      </c>
      <c r="I47" s="136">
        <v>297</v>
      </c>
      <c r="J47" s="142">
        <v>125</v>
      </c>
      <c r="K47" s="79">
        <v>172</v>
      </c>
    </row>
    <row r="48" spans="1:11" x14ac:dyDescent="0.2">
      <c r="A48" s="77">
        <v>40</v>
      </c>
      <c r="B48" s="72" t="s">
        <v>51</v>
      </c>
      <c r="C48" s="136">
        <v>346</v>
      </c>
      <c r="D48" s="142">
        <v>140</v>
      </c>
      <c r="E48" s="78">
        <v>206</v>
      </c>
      <c r="F48" s="136">
        <v>37</v>
      </c>
      <c r="G48" s="142">
        <v>13</v>
      </c>
      <c r="H48" s="78">
        <v>24</v>
      </c>
      <c r="I48" s="136">
        <v>309</v>
      </c>
      <c r="J48" s="142">
        <v>127</v>
      </c>
      <c r="K48" s="79">
        <v>182</v>
      </c>
    </row>
    <row r="49" spans="1:11" x14ac:dyDescent="0.2">
      <c r="A49" s="77">
        <v>41</v>
      </c>
      <c r="B49" s="72" t="s">
        <v>75</v>
      </c>
      <c r="C49" s="136">
        <v>359</v>
      </c>
      <c r="D49" s="142">
        <v>152</v>
      </c>
      <c r="E49" s="78">
        <v>207</v>
      </c>
      <c r="F49" s="136">
        <v>51</v>
      </c>
      <c r="G49" s="142">
        <v>27</v>
      </c>
      <c r="H49" s="78">
        <v>24</v>
      </c>
      <c r="I49" s="136">
        <v>308</v>
      </c>
      <c r="J49" s="142">
        <v>125</v>
      </c>
      <c r="K49" s="79">
        <v>183</v>
      </c>
    </row>
    <row r="50" spans="1:11" s="84" customFormat="1" ht="18" customHeight="1" x14ac:dyDescent="0.2">
      <c r="A50" s="80">
        <v>42</v>
      </c>
      <c r="B50" s="81" t="s">
        <v>76</v>
      </c>
      <c r="C50" s="137">
        <v>323</v>
      </c>
      <c r="D50" s="143">
        <v>124</v>
      </c>
      <c r="E50" s="82">
        <v>199</v>
      </c>
      <c r="F50" s="137">
        <v>43</v>
      </c>
      <c r="G50" s="143">
        <v>19</v>
      </c>
      <c r="H50" s="82">
        <v>24</v>
      </c>
      <c r="I50" s="137">
        <v>280</v>
      </c>
      <c r="J50" s="143">
        <v>105</v>
      </c>
      <c r="K50" s="83">
        <v>175</v>
      </c>
    </row>
    <row r="51" spans="1:11" x14ac:dyDescent="0.2">
      <c r="A51" s="77">
        <v>43</v>
      </c>
      <c r="B51" s="72" t="s">
        <v>52</v>
      </c>
      <c r="C51" s="136">
        <v>351</v>
      </c>
      <c r="D51" s="142">
        <v>121</v>
      </c>
      <c r="E51" s="78">
        <v>230</v>
      </c>
      <c r="F51" s="136">
        <v>47</v>
      </c>
      <c r="G51" s="142">
        <v>13</v>
      </c>
      <c r="H51" s="78">
        <v>34</v>
      </c>
      <c r="I51" s="136">
        <v>304</v>
      </c>
      <c r="J51" s="142">
        <v>108</v>
      </c>
      <c r="K51" s="79">
        <v>196</v>
      </c>
    </row>
    <row r="52" spans="1:11" x14ac:dyDescent="0.2">
      <c r="A52" s="77">
        <v>44</v>
      </c>
      <c r="B52" s="72" t="s">
        <v>77</v>
      </c>
      <c r="C52" s="136">
        <v>321</v>
      </c>
      <c r="D52" s="142">
        <v>128</v>
      </c>
      <c r="E52" s="78">
        <v>193</v>
      </c>
      <c r="F52" s="136">
        <v>35</v>
      </c>
      <c r="G52" s="142">
        <v>18</v>
      </c>
      <c r="H52" s="78">
        <v>17</v>
      </c>
      <c r="I52" s="136">
        <v>286</v>
      </c>
      <c r="J52" s="142">
        <v>110</v>
      </c>
      <c r="K52" s="79">
        <v>176</v>
      </c>
    </row>
    <row r="53" spans="1:11" x14ac:dyDescent="0.2">
      <c r="A53" s="77">
        <v>45</v>
      </c>
      <c r="B53" s="72" t="s">
        <v>78</v>
      </c>
      <c r="C53" s="136">
        <v>306</v>
      </c>
      <c r="D53" s="142">
        <v>129</v>
      </c>
      <c r="E53" s="78">
        <v>177</v>
      </c>
      <c r="F53" s="136">
        <v>36</v>
      </c>
      <c r="G53" s="142">
        <v>15</v>
      </c>
      <c r="H53" s="78">
        <v>21</v>
      </c>
      <c r="I53" s="136">
        <v>270</v>
      </c>
      <c r="J53" s="142">
        <v>114</v>
      </c>
      <c r="K53" s="79">
        <v>156</v>
      </c>
    </row>
    <row r="54" spans="1:11" x14ac:dyDescent="0.2">
      <c r="A54" s="77">
        <v>46</v>
      </c>
      <c r="B54" s="72" t="s">
        <v>79</v>
      </c>
      <c r="C54" s="136">
        <v>320</v>
      </c>
      <c r="D54" s="142">
        <v>142</v>
      </c>
      <c r="E54" s="78">
        <v>178</v>
      </c>
      <c r="F54" s="136">
        <v>37</v>
      </c>
      <c r="G54" s="142">
        <v>20</v>
      </c>
      <c r="H54" s="78">
        <v>17</v>
      </c>
      <c r="I54" s="136">
        <v>283</v>
      </c>
      <c r="J54" s="142">
        <v>122</v>
      </c>
      <c r="K54" s="79">
        <v>161</v>
      </c>
    </row>
    <row r="55" spans="1:11" s="84" customFormat="1" ht="18" customHeight="1" x14ac:dyDescent="0.2">
      <c r="A55" s="80">
        <v>47</v>
      </c>
      <c r="B55" s="81" t="s">
        <v>80</v>
      </c>
      <c r="C55" s="137">
        <v>261</v>
      </c>
      <c r="D55" s="143">
        <v>132</v>
      </c>
      <c r="E55" s="82">
        <v>129</v>
      </c>
      <c r="F55" s="137">
        <v>40</v>
      </c>
      <c r="G55" s="143">
        <v>22</v>
      </c>
      <c r="H55" s="82">
        <v>18</v>
      </c>
      <c r="I55" s="137">
        <v>221</v>
      </c>
      <c r="J55" s="143">
        <v>110</v>
      </c>
      <c r="K55" s="83">
        <v>111</v>
      </c>
    </row>
    <row r="56" spans="1:11" x14ac:dyDescent="0.2">
      <c r="A56" s="77">
        <v>48</v>
      </c>
      <c r="B56" s="72" t="s">
        <v>53</v>
      </c>
      <c r="C56" s="136">
        <v>225</v>
      </c>
      <c r="D56" s="142">
        <v>100</v>
      </c>
      <c r="E56" s="78">
        <v>125</v>
      </c>
      <c r="F56" s="136">
        <v>27</v>
      </c>
      <c r="G56" s="142">
        <v>12</v>
      </c>
      <c r="H56" s="78">
        <v>15</v>
      </c>
      <c r="I56" s="136">
        <v>198</v>
      </c>
      <c r="J56" s="142">
        <v>88</v>
      </c>
      <c r="K56" s="79">
        <v>110</v>
      </c>
    </row>
    <row r="57" spans="1:11" x14ac:dyDescent="0.2">
      <c r="A57" s="77">
        <v>49</v>
      </c>
      <c r="B57" s="72" t="s">
        <v>54</v>
      </c>
      <c r="C57" s="136">
        <v>165</v>
      </c>
      <c r="D57" s="142">
        <v>76</v>
      </c>
      <c r="E57" s="78">
        <v>89</v>
      </c>
      <c r="F57" s="136">
        <v>19</v>
      </c>
      <c r="G57" s="142">
        <v>10</v>
      </c>
      <c r="H57" s="78">
        <v>9</v>
      </c>
      <c r="I57" s="136">
        <v>146</v>
      </c>
      <c r="J57" s="142">
        <v>66</v>
      </c>
      <c r="K57" s="79">
        <v>80</v>
      </c>
    </row>
    <row r="58" spans="1:11" x14ac:dyDescent="0.2">
      <c r="A58" s="77">
        <v>50</v>
      </c>
      <c r="B58" s="72" t="s">
        <v>55</v>
      </c>
      <c r="C58" s="136">
        <v>172</v>
      </c>
      <c r="D58" s="142">
        <v>89</v>
      </c>
      <c r="E58" s="78">
        <v>83</v>
      </c>
      <c r="F58" s="136">
        <v>11</v>
      </c>
      <c r="G58" s="142">
        <v>9</v>
      </c>
      <c r="H58" s="78">
        <v>2</v>
      </c>
      <c r="I58" s="136">
        <v>161</v>
      </c>
      <c r="J58" s="142">
        <v>80</v>
      </c>
      <c r="K58" s="79">
        <v>81</v>
      </c>
    </row>
    <row r="59" spans="1:11" x14ac:dyDescent="0.2">
      <c r="A59" s="77">
        <v>51</v>
      </c>
      <c r="B59" s="72" t="s">
        <v>56</v>
      </c>
      <c r="C59" s="136">
        <v>156</v>
      </c>
      <c r="D59" s="142">
        <v>82</v>
      </c>
      <c r="E59" s="78">
        <v>74</v>
      </c>
      <c r="F59" s="136">
        <v>14</v>
      </c>
      <c r="G59" s="142">
        <v>6</v>
      </c>
      <c r="H59" s="78">
        <v>8</v>
      </c>
      <c r="I59" s="136">
        <v>142</v>
      </c>
      <c r="J59" s="142">
        <v>76</v>
      </c>
      <c r="K59" s="79">
        <v>66</v>
      </c>
    </row>
    <row r="60" spans="1:11" s="84" customFormat="1" ht="18" customHeight="1" x14ac:dyDescent="0.2">
      <c r="A60" s="80">
        <v>52</v>
      </c>
      <c r="B60" s="81" t="s">
        <v>57</v>
      </c>
      <c r="C60" s="137">
        <v>120</v>
      </c>
      <c r="D60" s="143">
        <v>59</v>
      </c>
      <c r="E60" s="82">
        <v>61</v>
      </c>
      <c r="F60" s="137">
        <v>11</v>
      </c>
      <c r="G60" s="143">
        <v>6</v>
      </c>
      <c r="H60" s="82">
        <v>5</v>
      </c>
      <c r="I60" s="137">
        <v>109</v>
      </c>
      <c r="J60" s="143">
        <v>53</v>
      </c>
      <c r="K60" s="83">
        <v>56</v>
      </c>
    </row>
    <row r="61" spans="1:11" x14ac:dyDescent="0.2">
      <c r="A61" s="77">
        <v>53</v>
      </c>
      <c r="B61" s="72" t="s">
        <v>58</v>
      </c>
      <c r="C61" s="136">
        <v>115</v>
      </c>
      <c r="D61" s="142">
        <v>69</v>
      </c>
      <c r="E61" s="78">
        <v>46</v>
      </c>
      <c r="F61" s="136">
        <v>14</v>
      </c>
      <c r="G61" s="142">
        <v>12</v>
      </c>
      <c r="H61" s="78">
        <v>2</v>
      </c>
      <c r="I61" s="136">
        <v>101</v>
      </c>
      <c r="J61" s="142">
        <v>57</v>
      </c>
      <c r="K61" s="79">
        <v>44</v>
      </c>
    </row>
    <row r="62" spans="1:11" x14ac:dyDescent="0.2">
      <c r="A62" s="77">
        <v>54</v>
      </c>
      <c r="B62" s="72" t="s">
        <v>59</v>
      </c>
      <c r="C62" s="136">
        <v>115</v>
      </c>
      <c r="D62" s="142">
        <v>74</v>
      </c>
      <c r="E62" s="78">
        <v>41</v>
      </c>
      <c r="F62" s="136">
        <v>16</v>
      </c>
      <c r="G62" s="142">
        <v>11</v>
      </c>
      <c r="H62" s="78">
        <v>5</v>
      </c>
      <c r="I62" s="136">
        <v>99</v>
      </c>
      <c r="J62" s="142">
        <v>63</v>
      </c>
      <c r="K62" s="79">
        <v>36</v>
      </c>
    </row>
    <row r="63" spans="1:11" x14ac:dyDescent="0.2">
      <c r="A63" s="77">
        <v>55</v>
      </c>
      <c r="B63" s="72" t="s">
        <v>60</v>
      </c>
      <c r="C63" s="136">
        <v>93</v>
      </c>
      <c r="D63" s="142">
        <v>59</v>
      </c>
      <c r="E63" s="78">
        <v>34</v>
      </c>
      <c r="F63" s="136">
        <v>11</v>
      </c>
      <c r="G63" s="142">
        <v>6</v>
      </c>
      <c r="H63" s="78">
        <v>5</v>
      </c>
      <c r="I63" s="136">
        <v>82</v>
      </c>
      <c r="J63" s="142">
        <v>53</v>
      </c>
      <c r="K63" s="79">
        <v>29</v>
      </c>
    </row>
    <row r="64" spans="1:11" x14ac:dyDescent="0.2">
      <c r="A64" s="77">
        <v>56</v>
      </c>
      <c r="B64" s="72" t="s">
        <v>81</v>
      </c>
      <c r="C64" s="136">
        <v>71</v>
      </c>
      <c r="D64" s="142">
        <v>48</v>
      </c>
      <c r="E64" s="78">
        <v>23</v>
      </c>
      <c r="F64" s="136">
        <v>4</v>
      </c>
      <c r="G64" s="142">
        <v>3</v>
      </c>
      <c r="H64" s="78">
        <v>1</v>
      </c>
      <c r="I64" s="136">
        <v>67</v>
      </c>
      <c r="J64" s="142">
        <v>45</v>
      </c>
      <c r="K64" s="79">
        <v>22</v>
      </c>
    </row>
    <row r="65" spans="1:11" s="84" customFormat="1" ht="18" customHeight="1" x14ac:dyDescent="0.2">
      <c r="A65" s="80">
        <v>57</v>
      </c>
      <c r="B65" s="81" t="s">
        <v>82</v>
      </c>
      <c r="C65" s="137">
        <v>64</v>
      </c>
      <c r="D65" s="143">
        <v>42</v>
      </c>
      <c r="E65" s="82">
        <v>22</v>
      </c>
      <c r="F65" s="137">
        <v>6</v>
      </c>
      <c r="G65" s="143">
        <v>6</v>
      </c>
      <c r="H65" s="82">
        <v>0</v>
      </c>
      <c r="I65" s="137">
        <v>58</v>
      </c>
      <c r="J65" s="143">
        <v>36</v>
      </c>
      <c r="K65" s="83">
        <v>22</v>
      </c>
    </row>
    <row r="66" spans="1:11" x14ac:dyDescent="0.2">
      <c r="A66" s="77">
        <v>58</v>
      </c>
      <c r="B66" s="72" t="s">
        <v>61</v>
      </c>
      <c r="C66" s="136">
        <v>58</v>
      </c>
      <c r="D66" s="142">
        <v>29</v>
      </c>
      <c r="E66" s="78">
        <v>29</v>
      </c>
      <c r="F66" s="136">
        <v>11</v>
      </c>
      <c r="G66" s="142">
        <v>4</v>
      </c>
      <c r="H66" s="78">
        <v>7</v>
      </c>
      <c r="I66" s="136">
        <v>47</v>
      </c>
      <c r="J66" s="142">
        <v>25</v>
      </c>
      <c r="K66" s="79">
        <v>22</v>
      </c>
    </row>
    <row r="67" spans="1:11" x14ac:dyDescent="0.2">
      <c r="A67" s="77">
        <v>59</v>
      </c>
      <c r="B67" s="72" t="s">
        <v>62</v>
      </c>
      <c r="C67" s="136">
        <v>48</v>
      </c>
      <c r="D67" s="142">
        <v>33</v>
      </c>
      <c r="E67" s="78">
        <v>15</v>
      </c>
      <c r="F67" s="136">
        <v>12</v>
      </c>
      <c r="G67" s="142">
        <v>5</v>
      </c>
      <c r="H67" s="78">
        <v>7</v>
      </c>
      <c r="I67" s="136">
        <v>36</v>
      </c>
      <c r="J67" s="142">
        <v>28</v>
      </c>
      <c r="K67" s="79">
        <v>8</v>
      </c>
    </row>
    <row r="68" spans="1:11" x14ac:dyDescent="0.2">
      <c r="A68" s="77">
        <v>60</v>
      </c>
      <c r="B68" s="72" t="s">
        <v>63</v>
      </c>
      <c r="C68" s="136">
        <v>61</v>
      </c>
      <c r="D68" s="142">
        <v>42</v>
      </c>
      <c r="E68" s="78">
        <v>19</v>
      </c>
      <c r="F68" s="136">
        <v>6</v>
      </c>
      <c r="G68" s="142">
        <v>5</v>
      </c>
      <c r="H68" s="78">
        <v>1</v>
      </c>
      <c r="I68" s="136">
        <v>55</v>
      </c>
      <c r="J68" s="142">
        <v>37</v>
      </c>
      <c r="K68" s="79">
        <v>18</v>
      </c>
    </row>
    <row r="69" spans="1:11" x14ac:dyDescent="0.2">
      <c r="A69" s="77">
        <v>61</v>
      </c>
      <c r="B69" s="72" t="s">
        <v>64</v>
      </c>
      <c r="C69" s="136">
        <v>38</v>
      </c>
      <c r="D69" s="142">
        <v>27</v>
      </c>
      <c r="E69" s="78">
        <v>11</v>
      </c>
      <c r="F69" s="136">
        <v>3</v>
      </c>
      <c r="G69" s="142">
        <v>1</v>
      </c>
      <c r="H69" s="78">
        <v>2</v>
      </c>
      <c r="I69" s="136">
        <v>35</v>
      </c>
      <c r="J69" s="142">
        <v>26</v>
      </c>
      <c r="K69" s="79">
        <v>9</v>
      </c>
    </row>
    <row r="70" spans="1:11" s="84" customFormat="1" ht="18" customHeight="1" x14ac:dyDescent="0.2">
      <c r="A70" s="80">
        <v>62</v>
      </c>
      <c r="B70" s="81" t="s">
        <v>65</v>
      </c>
      <c r="C70" s="137">
        <v>29</v>
      </c>
      <c r="D70" s="143">
        <v>21</v>
      </c>
      <c r="E70" s="82">
        <v>8</v>
      </c>
      <c r="F70" s="137">
        <v>0</v>
      </c>
      <c r="G70" s="143">
        <v>0</v>
      </c>
      <c r="H70" s="82">
        <v>0</v>
      </c>
      <c r="I70" s="137">
        <v>29</v>
      </c>
      <c r="J70" s="143">
        <v>21</v>
      </c>
      <c r="K70" s="83">
        <v>8</v>
      </c>
    </row>
    <row r="71" spans="1:11" s="84" customFormat="1" ht="18" customHeight="1" x14ac:dyDescent="0.2">
      <c r="A71" s="89">
        <v>63</v>
      </c>
      <c r="B71" s="90" t="s">
        <v>123</v>
      </c>
      <c r="C71" s="139">
        <v>160</v>
      </c>
      <c r="D71" s="145">
        <v>119</v>
      </c>
      <c r="E71" s="91">
        <v>41</v>
      </c>
      <c r="F71" s="139">
        <v>15</v>
      </c>
      <c r="G71" s="145">
        <v>12</v>
      </c>
      <c r="H71" s="91">
        <v>3</v>
      </c>
      <c r="I71" s="139">
        <v>145</v>
      </c>
      <c r="J71" s="145">
        <v>107</v>
      </c>
      <c r="K71" s="92">
        <v>38</v>
      </c>
    </row>
    <row r="72" spans="1:11" ht="12.75" x14ac:dyDescent="0.2">
      <c r="A72" s="93"/>
    </row>
    <row r="73" spans="1:11" x14ac:dyDescent="0.2">
      <c r="A73" s="94"/>
    </row>
    <row r="74" spans="1:11" x14ac:dyDescent="0.2">
      <c r="A74" s="94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75" customWidth="1"/>
    <col min="2" max="2" width="23.28515625" style="275" customWidth="1"/>
    <col min="3" max="3" width="15.28515625" style="275" bestFit="1" customWidth="1"/>
    <col min="4" max="4" width="12.7109375" style="275" customWidth="1"/>
    <col min="5" max="5" width="11.7109375" style="275" customWidth="1"/>
    <col min="6" max="6" width="12.7109375" style="275" customWidth="1"/>
    <col min="7" max="7" width="11.7109375" style="275" customWidth="1"/>
    <col min="8" max="16384" width="9.85546875" style="275"/>
  </cols>
  <sheetData>
    <row r="2" spans="1:7" ht="18.75" x14ac:dyDescent="0.3">
      <c r="A2" s="303" t="s">
        <v>90</v>
      </c>
      <c r="B2" s="304"/>
      <c r="C2" s="304"/>
      <c r="D2" s="303"/>
      <c r="E2" s="303"/>
      <c r="F2" s="303"/>
      <c r="G2" s="303"/>
    </row>
    <row r="3" spans="1:7" ht="15.75" customHeight="1" x14ac:dyDescent="0.3">
      <c r="A3" s="303" t="s">
        <v>352</v>
      </c>
      <c r="B3" s="304"/>
      <c r="C3" s="304"/>
      <c r="D3" s="303"/>
      <c r="E3" s="303"/>
      <c r="F3" s="303"/>
      <c r="G3" s="303"/>
    </row>
    <row r="4" spans="1:7" ht="24" customHeight="1" x14ac:dyDescent="0.3">
      <c r="A4" s="303" t="s">
        <v>370</v>
      </c>
      <c r="B4" s="304"/>
      <c r="C4" s="304"/>
      <c r="D4" s="303"/>
      <c r="E4" s="303"/>
      <c r="F4" s="303"/>
      <c r="G4" s="303"/>
    </row>
    <row r="6" spans="1:7" ht="15" x14ac:dyDescent="0.25">
      <c r="G6" s="279" t="s">
        <v>203</v>
      </c>
    </row>
    <row r="7" spans="1:7" s="276" customFormat="1" ht="37.5" customHeight="1" x14ac:dyDescent="0.2">
      <c r="A7" s="373" t="s">
        <v>84</v>
      </c>
      <c r="B7" s="377" t="s">
        <v>307</v>
      </c>
      <c r="C7" s="375" t="s">
        <v>371</v>
      </c>
      <c r="D7" s="377" t="s">
        <v>360</v>
      </c>
      <c r="E7" s="378"/>
      <c r="F7" s="377" t="s">
        <v>361</v>
      </c>
      <c r="G7" s="378"/>
    </row>
    <row r="8" spans="1:7" s="276" customFormat="1" ht="18" customHeight="1" x14ac:dyDescent="0.2">
      <c r="A8" s="374"/>
      <c r="B8" s="379"/>
      <c r="C8" s="376"/>
      <c r="D8" s="299" t="s">
        <v>308</v>
      </c>
      <c r="E8" s="295" t="s">
        <v>309</v>
      </c>
      <c r="F8" s="299" t="s">
        <v>308</v>
      </c>
      <c r="G8" s="295" t="s">
        <v>309</v>
      </c>
    </row>
    <row r="9" spans="1:7" s="277" customFormat="1" ht="34.5" customHeight="1" x14ac:dyDescent="0.2">
      <c r="A9" s="302">
        <v>1</v>
      </c>
      <c r="B9" s="280" t="s">
        <v>353</v>
      </c>
      <c r="C9" s="281">
        <v>3792460</v>
      </c>
      <c r="D9" s="296">
        <v>-18391</v>
      </c>
      <c r="E9" s="282">
        <v>-0.48</v>
      </c>
      <c r="F9" s="296">
        <v>32980</v>
      </c>
      <c r="G9" s="282">
        <v>0.88</v>
      </c>
    </row>
    <row r="10" spans="1:7" s="278" customFormat="1" ht="15.95" customHeight="1" x14ac:dyDescent="0.2">
      <c r="A10" s="300">
        <v>2</v>
      </c>
      <c r="B10" s="283" t="s">
        <v>94</v>
      </c>
      <c r="C10" s="284">
        <v>873981</v>
      </c>
      <c r="D10" s="297">
        <v>-805</v>
      </c>
      <c r="E10" s="285">
        <v>-0.09</v>
      </c>
      <c r="F10" s="297">
        <v>12969</v>
      </c>
      <c r="G10" s="285">
        <v>1.51</v>
      </c>
    </row>
    <row r="11" spans="1:7" s="278" customFormat="1" ht="15.95" customHeight="1" x14ac:dyDescent="0.2">
      <c r="A11" s="300">
        <v>3</v>
      </c>
      <c r="B11" s="283" t="s">
        <v>310</v>
      </c>
      <c r="C11" s="284">
        <v>632932</v>
      </c>
      <c r="D11" s="297">
        <v>-5158</v>
      </c>
      <c r="E11" s="285">
        <v>-0.81</v>
      </c>
      <c r="F11" s="297">
        <v>5229</v>
      </c>
      <c r="G11" s="285">
        <v>0.83</v>
      </c>
    </row>
    <row r="12" spans="1:7" s="278" customFormat="1" ht="15.95" customHeight="1" x14ac:dyDescent="0.2">
      <c r="A12" s="300">
        <v>4</v>
      </c>
      <c r="B12" s="283" t="s">
        <v>219</v>
      </c>
      <c r="C12" s="284">
        <v>105891</v>
      </c>
      <c r="D12" s="297">
        <v>-1471</v>
      </c>
      <c r="E12" s="285">
        <v>-1.37</v>
      </c>
      <c r="F12" s="297">
        <v>824</v>
      </c>
      <c r="G12" s="285">
        <v>0.78</v>
      </c>
    </row>
    <row r="13" spans="1:7" s="278" customFormat="1" ht="15.95" customHeight="1" x14ac:dyDescent="0.2">
      <c r="A13" s="300">
        <v>5</v>
      </c>
      <c r="B13" s="283" t="s">
        <v>311</v>
      </c>
      <c r="C13" s="284">
        <v>678411</v>
      </c>
      <c r="D13" s="297">
        <v>-4530</v>
      </c>
      <c r="E13" s="285">
        <v>-0.66</v>
      </c>
      <c r="F13" s="297">
        <v>4389</v>
      </c>
      <c r="G13" s="285">
        <v>0.65</v>
      </c>
    </row>
    <row r="14" spans="1:7" s="278" customFormat="1" ht="15.95" customHeight="1" x14ac:dyDescent="0.2">
      <c r="A14" s="300">
        <v>6</v>
      </c>
      <c r="B14" s="283" t="s">
        <v>221</v>
      </c>
      <c r="C14" s="284">
        <v>532035</v>
      </c>
      <c r="D14" s="297">
        <v>-3808</v>
      </c>
      <c r="E14" s="285">
        <v>-0.71</v>
      </c>
      <c r="F14" s="297">
        <v>2094</v>
      </c>
      <c r="G14" s="285">
        <v>0.4</v>
      </c>
    </row>
    <row r="15" spans="1:7" s="278" customFormat="1" ht="15.95" customHeight="1" x14ac:dyDescent="0.2">
      <c r="A15" s="300">
        <v>7</v>
      </c>
      <c r="B15" s="283" t="s">
        <v>222</v>
      </c>
      <c r="C15" s="284">
        <v>212549</v>
      </c>
      <c r="D15" s="297">
        <v>-3506</v>
      </c>
      <c r="E15" s="285">
        <v>-1.62</v>
      </c>
      <c r="F15" s="297">
        <v>-66</v>
      </c>
      <c r="G15" s="285">
        <v>-0.03</v>
      </c>
    </row>
    <row r="16" spans="1:7" s="278" customFormat="1" ht="15.95" customHeight="1" x14ac:dyDescent="0.2">
      <c r="A16" s="300">
        <v>8</v>
      </c>
      <c r="B16" s="283" t="s">
        <v>223</v>
      </c>
      <c r="C16" s="284">
        <v>256725</v>
      </c>
      <c r="D16" s="297">
        <v>-117</v>
      </c>
      <c r="E16" s="285">
        <v>-0.05</v>
      </c>
      <c r="F16" s="297">
        <v>2281</v>
      </c>
      <c r="G16" s="285">
        <v>0.9</v>
      </c>
    </row>
    <row r="17" spans="1:7" s="278" customFormat="1" ht="15.95" customHeight="1" x14ac:dyDescent="0.2">
      <c r="A17" s="300">
        <v>9</v>
      </c>
      <c r="B17" s="283" t="s">
        <v>95</v>
      </c>
      <c r="C17" s="284">
        <v>333758</v>
      </c>
      <c r="D17" s="297">
        <v>1339</v>
      </c>
      <c r="E17" s="285">
        <v>0.4</v>
      </c>
      <c r="F17" s="297">
        <v>3908</v>
      </c>
      <c r="G17" s="285">
        <v>1.18</v>
      </c>
    </row>
    <row r="18" spans="1:7" s="278" customFormat="1" ht="15.95" customHeight="1" x14ac:dyDescent="0.2">
      <c r="A18" s="300">
        <v>10</v>
      </c>
      <c r="B18" s="286" t="s">
        <v>224</v>
      </c>
      <c r="C18" s="287">
        <v>166178</v>
      </c>
      <c r="D18" s="298">
        <v>-335</v>
      </c>
      <c r="E18" s="288">
        <v>-0.2</v>
      </c>
      <c r="F18" s="298">
        <v>1352</v>
      </c>
      <c r="G18" s="288">
        <v>0.82</v>
      </c>
    </row>
    <row r="19" spans="1:7" s="276" customFormat="1" ht="34.5" customHeight="1" x14ac:dyDescent="0.2">
      <c r="A19" s="302">
        <v>11</v>
      </c>
      <c r="B19" s="289" t="s">
        <v>354</v>
      </c>
      <c r="C19" s="290">
        <v>2037937</v>
      </c>
      <c r="D19" s="296">
        <v>-17265</v>
      </c>
      <c r="E19" s="291">
        <v>-0.84</v>
      </c>
      <c r="F19" s="296">
        <v>16032</v>
      </c>
      <c r="G19" s="291">
        <v>0.79</v>
      </c>
    </row>
    <row r="20" spans="1:7" s="278" customFormat="1" ht="15.95" customHeight="1" x14ac:dyDescent="0.2">
      <c r="A20" s="300">
        <v>12</v>
      </c>
      <c r="B20" s="283" t="s">
        <v>94</v>
      </c>
      <c r="C20" s="284">
        <v>449934</v>
      </c>
      <c r="D20" s="297">
        <v>-2319</v>
      </c>
      <c r="E20" s="285">
        <v>-0.51</v>
      </c>
      <c r="F20" s="297">
        <v>7069</v>
      </c>
      <c r="G20" s="285">
        <v>1.6</v>
      </c>
    </row>
    <row r="21" spans="1:7" s="278" customFormat="1" ht="15.95" customHeight="1" x14ac:dyDescent="0.2">
      <c r="A21" s="300">
        <v>13</v>
      </c>
      <c r="B21" s="283" t="s">
        <v>310</v>
      </c>
      <c r="C21" s="284">
        <v>351786</v>
      </c>
      <c r="D21" s="297">
        <v>-3940</v>
      </c>
      <c r="E21" s="285">
        <v>-1.1100000000000001</v>
      </c>
      <c r="F21" s="297">
        <v>2973</v>
      </c>
      <c r="G21" s="285">
        <v>0.85</v>
      </c>
    </row>
    <row r="22" spans="1:7" s="278" customFormat="1" ht="15.95" customHeight="1" x14ac:dyDescent="0.2">
      <c r="A22" s="300">
        <v>14</v>
      </c>
      <c r="B22" s="283" t="s">
        <v>219</v>
      </c>
      <c r="C22" s="284">
        <v>56017</v>
      </c>
      <c r="D22" s="297">
        <v>-928</v>
      </c>
      <c r="E22" s="285">
        <v>-1.63</v>
      </c>
      <c r="F22" s="297">
        <v>259</v>
      </c>
      <c r="G22" s="285">
        <v>0.46</v>
      </c>
    </row>
    <row r="23" spans="1:7" s="278" customFormat="1" ht="15.95" customHeight="1" x14ac:dyDescent="0.2">
      <c r="A23" s="300">
        <v>15</v>
      </c>
      <c r="B23" s="283" t="s">
        <v>311</v>
      </c>
      <c r="C23" s="284">
        <v>374358</v>
      </c>
      <c r="D23" s="297">
        <v>-4078</v>
      </c>
      <c r="E23" s="285">
        <v>-1.08</v>
      </c>
      <c r="F23" s="297">
        <v>1415</v>
      </c>
      <c r="G23" s="285">
        <v>0.38</v>
      </c>
    </row>
    <row r="24" spans="1:7" s="278" customFormat="1" ht="15.95" customHeight="1" x14ac:dyDescent="0.2">
      <c r="A24" s="300">
        <v>16</v>
      </c>
      <c r="B24" s="283" t="s">
        <v>221</v>
      </c>
      <c r="C24" s="284">
        <v>289361</v>
      </c>
      <c r="D24" s="297">
        <v>-3138</v>
      </c>
      <c r="E24" s="285">
        <v>-1.07</v>
      </c>
      <c r="F24" s="297">
        <v>844</v>
      </c>
      <c r="G24" s="285">
        <v>0.28999999999999998</v>
      </c>
    </row>
    <row r="25" spans="1:7" s="278" customFormat="1" ht="15.95" customHeight="1" x14ac:dyDescent="0.2">
      <c r="A25" s="300">
        <v>17</v>
      </c>
      <c r="B25" s="283" t="s">
        <v>222</v>
      </c>
      <c r="C25" s="284">
        <v>112978</v>
      </c>
      <c r="D25" s="297">
        <v>-2409</v>
      </c>
      <c r="E25" s="285">
        <v>-2.09</v>
      </c>
      <c r="F25" s="297">
        <v>-226</v>
      </c>
      <c r="G25" s="285">
        <v>-0.2</v>
      </c>
    </row>
    <row r="26" spans="1:7" s="278" customFormat="1" ht="15.95" customHeight="1" x14ac:dyDescent="0.2">
      <c r="A26" s="300">
        <v>18</v>
      </c>
      <c r="B26" s="283" t="s">
        <v>223</v>
      </c>
      <c r="C26" s="284">
        <v>136056</v>
      </c>
      <c r="D26" s="297">
        <v>-427</v>
      </c>
      <c r="E26" s="285">
        <v>-0.31</v>
      </c>
      <c r="F26" s="297">
        <v>1084</v>
      </c>
      <c r="G26" s="285">
        <v>0.8</v>
      </c>
    </row>
    <row r="27" spans="1:7" s="278" customFormat="1" ht="15.95" customHeight="1" x14ac:dyDescent="0.2">
      <c r="A27" s="300">
        <v>19</v>
      </c>
      <c r="B27" s="283" t="s">
        <v>95</v>
      </c>
      <c r="C27" s="284">
        <v>178272</v>
      </c>
      <c r="D27" s="297">
        <v>255</v>
      </c>
      <c r="E27" s="285">
        <v>0.14000000000000001</v>
      </c>
      <c r="F27" s="297">
        <v>2071</v>
      </c>
      <c r="G27" s="285">
        <v>1.18</v>
      </c>
    </row>
    <row r="28" spans="1:7" s="278" customFormat="1" ht="15.95" customHeight="1" x14ac:dyDescent="0.2">
      <c r="A28" s="300">
        <v>20</v>
      </c>
      <c r="B28" s="286" t="s">
        <v>224</v>
      </c>
      <c r="C28" s="287">
        <v>89175</v>
      </c>
      <c r="D28" s="298">
        <v>-281</v>
      </c>
      <c r="E28" s="288">
        <v>-0.31</v>
      </c>
      <c r="F28" s="298">
        <v>543</v>
      </c>
      <c r="G28" s="288">
        <v>0.61</v>
      </c>
    </row>
    <row r="29" spans="1:7" s="276" customFormat="1" ht="34.5" customHeight="1" x14ac:dyDescent="0.2">
      <c r="A29" s="302">
        <v>21</v>
      </c>
      <c r="B29" s="289" t="s">
        <v>355</v>
      </c>
      <c r="C29" s="290">
        <v>1754523</v>
      </c>
      <c r="D29" s="296">
        <v>-1126</v>
      </c>
      <c r="E29" s="291">
        <v>-0.06</v>
      </c>
      <c r="F29" s="296">
        <v>16948</v>
      </c>
      <c r="G29" s="291">
        <v>0.98</v>
      </c>
    </row>
    <row r="30" spans="1:7" s="278" customFormat="1" ht="15.95" customHeight="1" x14ac:dyDescent="0.2">
      <c r="A30" s="300">
        <v>22</v>
      </c>
      <c r="B30" s="283" t="s">
        <v>94</v>
      </c>
      <c r="C30" s="284">
        <v>424047</v>
      </c>
      <c r="D30" s="297">
        <v>1514</v>
      </c>
      <c r="E30" s="285">
        <v>0.36</v>
      </c>
      <c r="F30" s="297">
        <v>5900</v>
      </c>
      <c r="G30" s="285">
        <v>1.41</v>
      </c>
    </row>
    <row r="31" spans="1:7" s="278" customFormat="1" ht="15.95" customHeight="1" x14ac:dyDescent="0.2">
      <c r="A31" s="300">
        <v>23</v>
      </c>
      <c r="B31" s="283" t="s">
        <v>310</v>
      </c>
      <c r="C31" s="284">
        <v>281146</v>
      </c>
      <c r="D31" s="297">
        <v>-1218</v>
      </c>
      <c r="E31" s="285">
        <v>-0.43</v>
      </c>
      <c r="F31" s="297">
        <v>2256</v>
      </c>
      <c r="G31" s="285">
        <v>0.81</v>
      </c>
    </row>
    <row r="32" spans="1:7" s="278" customFormat="1" ht="15.95" customHeight="1" x14ac:dyDescent="0.2">
      <c r="A32" s="300">
        <v>24</v>
      </c>
      <c r="B32" s="283" t="s">
        <v>219</v>
      </c>
      <c r="C32" s="284">
        <v>49874</v>
      </c>
      <c r="D32" s="297">
        <v>-543</v>
      </c>
      <c r="E32" s="285">
        <v>-1.08</v>
      </c>
      <c r="F32" s="297">
        <v>565</v>
      </c>
      <c r="G32" s="285">
        <v>1.1499999999999999</v>
      </c>
    </row>
    <row r="33" spans="1:7" s="278" customFormat="1" ht="15.95" customHeight="1" x14ac:dyDescent="0.2">
      <c r="A33" s="300">
        <v>25</v>
      </c>
      <c r="B33" s="283" t="s">
        <v>311</v>
      </c>
      <c r="C33" s="284">
        <v>304053</v>
      </c>
      <c r="D33" s="297">
        <v>-452</v>
      </c>
      <c r="E33" s="285">
        <v>-0.15</v>
      </c>
      <c r="F33" s="297">
        <v>2974</v>
      </c>
      <c r="G33" s="285">
        <v>0.99</v>
      </c>
    </row>
    <row r="34" spans="1:7" s="278" customFormat="1" ht="15.95" customHeight="1" x14ac:dyDescent="0.2">
      <c r="A34" s="300">
        <v>26</v>
      </c>
      <c r="B34" s="283" t="s">
        <v>221</v>
      </c>
      <c r="C34" s="284">
        <v>242674</v>
      </c>
      <c r="D34" s="297">
        <v>-670</v>
      </c>
      <c r="E34" s="285">
        <v>-0.28000000000000003</v>
      </c>
      <c r="F34" s="297">
        <v>1250</v>
      </c>
      <c r="G34" s="285">
        <v>0.52</v>
      </c>
    </row>
    <row r="35" spans="1:7" s="278" customFormat="1" ht="15.95" customHeight="1" x14ac:dyDescent="0.2">
      <c r="A35" s="300">
        <v>27</v>
      </c>
      <c r="B35" s="283" t="s">
        <v>222</v>
      </c>
      <c r="C35" s="284">
        <v>99571</v>
      </c>
      <c r="D35" s="297">
        <v>-1097</v>
      </c>
      <c r="E35" s="285">
        <v>-1.0900000000000001</v>
      </c>
      <c r="F35" s="297">
        <v>160</v>
      </c>
      <c r="G35" s="285">
        <v>0.16</v>
      </c>
    </row>
    <row r="36" spans="1:7" s="278" customFormat="1" ht="15.95" customHeight="1" x14ac:dyDescent="0.2">
      <c r="A36" s="300">
        <v>28</v>
      </c>
      <c r="B36" s="283" t="s">
        <v>223</v>
      </c>
      <c r="C36" s="284">
        <v>120669</v>
      </c>
      <c r="D36" s="297">
        <v>310</v>
      </c>
      <c r="E36" s="285">
        <v>0.26</v>
      </c>
      <c r="F36" s="297">
        <v>1197</v>
      </c>
      <c r="G36" s="285">
        <v>1</v>
      </c>
    </row>
    <row r="37" spans="1:7" s="278" customFormat="1" ht="15.95" customHeight="1" x14ac:dyDescent="0.2">
      <c r="A37" s="300">
        <v>29</v>
      </c>
      <c r="B37" s="283" t="s">
        <v>95</v>
      </c>
      <c r="C37" s="284">
        <v>155486</v>
      </c>
      <c r="D37" s="297">
        <v>1084</v>
      </c>
      <c r="E37" s="285">
        <v>0.7</v>
      </c>
      <c r="F37" s="297">
        <v>1837</v>
      </c>
      <c r="G37" s="285">
        <v>1.2</v>
      </c>
    </row>
    <row r="38" spans="1:7" s="278" customFormat="1" ht="15.95" customHeight="1" x14ac:dyDescent="0.2">
      <c r="A38" s="301">
        <v>30</v>
      </c>
      <c r="B38" s="286" t="s">
        <v>224</v>
      </c>
      <c r="C38" s="287">
        <v>77003</v>
      </c>
      <c r="D38" s="298">
        <v>-54</v>
      </c>
      <c r="E38" s="288">
        <v>-7.0000000000000007E-2</v>
      </c>
      <c r="F38" s="298">
        <v>809</v>
      </c>
      <c r="G38" s="288">
        <v>1.06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RowHeight="12.75" x14ac:dyDescent="0.2"/>
  <cols>
    <col min="1" max="1" width="3.5703125" style="246" customWidth="1"/>
    <col min="2" max="2" width="12.85546875" style="246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5"/>
      <c r="B1" s="230"/>
      <c r="C1" s="38"/>
      <c r="L1" s="216"/>
      <c r="O1" s="216"/>
    </row>
    <row r="2" spans="1:15" ht="30" customHeight="1" x14ac:dyDescent="0.3">
      <c r="A2" s="4" t="s">
        <v>293</v>
      </c>
      <c r="B2" s="231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30" customHeight="1" x14ac:dyDescent="0.2">
      <c r="A3" s="232"/>
      <c r="B3" s="232"/>
      <c r="C3" s="233"/>
      <c r="D3" s="233"/>
      <c r="E3" s="233"/>
      <c r="F3" s="233"/>
      <c r="G3" s="233"/>
      <c r="H3" s="233"/>
      <c r="I3" s="40"/>
      <c r="J3" s="233"/>
      <c r="K3" s="233"/>
      <c r="L3" s="40"/>
      <c r="M3" s="233"/>
      <c r="N3" s="233"/>
      <c r="O3" s="40" t="s">
        <v>204</v>
      </c>
    </row>
    <row r="4" spans="1:15" ht="18" customHeight="1" x14ac:dyDescent="0.2">
      <c r="A4" s="380" t="s">
        <v>84</v>
      </c>
      <c r="B4" s="383" t="s">
        <v>294</v>
      </c>
      <c r="C4" s="384"/>
      <c r="D4" s="389" t="s">
        <v>86</v>
      </c>
      <c r="E4" s="390"/>
      <c r="F4" s="384"/>
      <c r="G4" s="234" t="s">
        <v>243</v>
      </c>
      <c r="H4" s="234"/>
      <c r="I4" s="234"/>
      <c r="J4" s="234"/>
      <c r="K4" s="234"/>
      <c r="L4" s="235"/>
      <c r="M4" s="234"/>
      <c r="N4" s="234"/>
      <c r="O4" s="235"/>
    </row>
    <row r="5" spans="1:15" ht="18" customHeight="1" x14ac:dyDescent="0.2">
      <c r="A5" s="381"/>
      <c r="B5" s="385"/>
      <c r="C5" s="386"/>
      <c r="D5" s="387"/>
      <c r="E5" s="391"/>
      <c r="F5" s="388"/>
      <c r="G5" s="236" t="s">
        <v>85</v>
      </c>
      <c r="H5" s="236"/>
      <c r="I5" s="237"/>
      <c r="J5" s="236" t="s">
        <v>239</v>
      </c>
      <c r="K5" s="236"/>
      <c r="L5" s="237"/>
      <c r="M5" s="236" t="s">
        <v>350</v>
      </c>
      <c r="N5" s="236"/>
      <c r="O5" s="237"/>
    </row>
    <row r="6" spans="1:15" ht="18" customHeight="1" x14ac:dyDescent="0.2">
      <c r="A6" s="382"/>
      <c r="B6" s="387"/>
      <c r="C6" s="388"/>
      <c r="D6" s="273" t="s">
        <v>5</v>
      </c>
      <c r="E6" s="274" t="s">
        <v>87</v>
      </c>
      <c r="F6" s="263" t="s">
        <v>88</v>
      </c>
      <c r="G6" s="273" t="s">
        <v>5</v>
      </c>
      <c r="H6" s="274" t="s">
        <v>87</v>
      </c>
      <c r="I6" s="263" t="s">
        <v>88</v>
      </c>
      <c r="J6" s="273" t="s">
        <v>5</v>
      </c>
      <c r="K6" s="274" t="s">
        <v>87</v>
      </c>
      <c r="L6" s="263" t="s">
        <v>88</v>
      </c>
      <c r="M6" s="273" t="s">
        <v>5</v>
      </c>
      <c r="N6" s="274" t="s">
        <v>87</v>
      </c>
      <c r="O6" s="263" t="s">
        <v>88</v>
      </c>
    </row>
    <row r="7" spans="1:15" ht="20.100000000000001" customHeight="1" x14ac:dyDescent="0.2">
      <c r="A7" s="292">
        <v>1</v>
      </c>
      <c r="B7" s="238"/>
      <c r="C7" s="239">
        <v>2014</v>
      </c>
      <c r="D7" s="267">
        <v>3503404</v>
      </c>
      <c r="E7" s="270">
        <v>1863041</v>
      </c>
      <c r="F7" s="240">
        <v>1640363</v>
      </c>
      <c r="G7" s="267">
        <v>1336009</v>
      </c>
      <c r="H7" s="270">
        <v>911952</v>
      </c>
      <c r="I7" s="241">
        <v>424057</v>
      </c>
      <c r="J7" s="267">
        <v>1948515</v>
      </c>
      <c r="K7" s="270">
        <v>814562</v>
      </c>
      <c r="L7" s="241">
        <v>1133953</v>
      </c>
      <c r="M7" s="267">
        <v>218880</v>
      </c>
      <c r="N7" s="270">
        <v>136527</v>
      </c>
      <c r="O7" s="241">
        <v>82353</v>
      </c>
    </row>
    <row r="8" spans="1:15" s="125" customFormat="1" ht="19.5" customHeight="1" x14ac:dyDescent="0.2">
      <c r="A8" s="292">
        <v>2</v>
      </c>
      <c r="B8" s="242"/>
      <c r="C8" s="239">
        <f>C7+1</f>
        <v>2015</v>
      </c>
      <c r="D8" s="268">
        <v>3534870</v>
      </c>
      <c r="E8" s="271">
        <v>1878166</v>
      </c>
      <c r="F8" s="243">
        <v>1656704</v>
      </c>
      <c r="G8" s="268">
        <v>1338865</v>
      </c>
      <c r="H8" s="271">
        <v>914977</v>
      </c>
      <c r="I8" s="243">
        <v>423888</v>
      </c>
      <c r="J8" s="268">
        <v>1983595</v>
      </c>
      <c r="K8" s="271">
        <v>830382</v>
      </c>
      <c r="L8" s="243">
        <v>1153213</v>
      </c>
      <c r="M8" s="268">
        <v>212410</v>
      </c>
      <c r="N8" s="271">
        <v>132807</v>
      </c>
      <c r="O8" s="243">
        <v>79603</v>
      </c>
    </row>
    <row r="9" spans="1:15" s="125" customFormat="1" ht="19.5" customHeight="1" x14ac:dyDescent="0.2">
      <c r="A9" s="292">
        <v>3</v>
      </c>
      <c r="B9" s="242"/>
      <c r="C9" s="245">
        <f>C7+2</f>
        <v>2016</v>
      </c>
      <c r="D9" s="268">
        <v>3586878</v>
      </c>
      <c r="E9" s="271">
        <v>1909026</v>
      </c>
      <c r="F9" s="243">
        <v>1677852</v>
      </c>
      <c r="G9" s="268">
        <v>1354929</v>
      </c>
      <c r="H9" s="271">
        <v>930465</v>
      </c>
      <c r="I9" s="243">
        <v>424464</v>
      </c>
      <c r="J9" s="268">
        <v>2024120</v>
      </c>
      <c r="K9" s="271">
        <v>848550</v>
      </c>
      <c r="L9" s="243">
        <v>1175570</v>
      </c>
      <c r="M9" s="268">
        <v>207829</v>
      </c>
      <c r="N9" s="271">
        <v>130011</v>
      </c>
      <c r="O9" s="243">
        <v>77818</v>
      </c>
    </row>
    <row r="10" spans="1:15" s="125" customFormat="1" ht="19.5" customHeight="1" x14ac:dyDescent="0.2">
      <c r="A10" s="292">
        <v>4</v>
      </c>
      <c r="B10" s="242"/>
      <c r="C10" s="239">
        <f>C7+3</f>
        <v>2017</v>
      </c>
      <c r="D10" s="268">
        <v>3655302</v>
      </c>
      <c r="E10" s="271">
        <v>1949708</v>
      </c>
      <c r="F10" s="243">
        <v>1705594</v>
      </c>
      <c r="G10" s="268">
        <v>1382074</v>
      </c>
      <c r="H10" s="271">
        <v>953330</v>
      </c>
      <c r="I10" s="243">
        <v>428744</v>
      </c>
      <c r="J10" s="268">
        <v>2072244</v>
      </c>
      <c r="K10" s="271">
        <v>870397</v>
      </c>
      <c r="L10" s="243">
        <v>1201847</v>
      </c>
      <c r="M10" s="268">
        <v>200984</v>
      </c>
      <c r="N10" s="271">
        <v>125981</v>
      </c>
      <c r="O10" s="243">
        <v>75003</v>
      </c>
    </row>
    <row r="11" spans="1:15" s="125" customFormat="1" ht="19.5" customHeight="1" x14ac:dyDescent="0.2">
      <c r="A11" s="292">
        <v>5</v>
      </c>
      <c r="B11" s="242"/>
      <c r="C11" s="239">
        <f>C7+4</f>
        <v>2018</v>
      </c>
      <c r="D11" s="268">
        <v>3741495</v>
      </c>
      <c r="E11" s="271">
        <v>2000160</v>
      </c>
      <c r="F11" s="243">
        <v>1741335</v>
      </c>
      <c r="G11" s="268">
        <v>1416118</v>
      </c>
      <c r="H11" s="271">
        <v>980588</v>
      </c>
      <c r="I11" s="243">
        <v>435530</v>
      </c>
      <c r="J11" s="268">
        <v>2131485</v>
      </c>
      <c r="K11" s="271">
        <v>897642</v>
      </c>
      <c r="L11" s="243">
        <v>1233843</v>
      </c>
      <c r="M11" s="268">
        <v>193892</v>
      </c>
      <c r="N11" s="271">
        <v>121930</v>
      </c>
      <c r="O11" s="243">
        <v>71962</v>
      </c>
    </row>
    <row r="12" spans="1:15" s="125" customFormat="1" ht="35.1" customHeight="1" x14ac:dyDescent="0.2">
      <c r="A12" s="292">
        <v>6</v>
      </c>
      <c r="B12" s="244" t="s">
        <v>301</v>
      </c>
      <c r="C12" s="245">
        <f>C7+4</f>
        <v>2018</v>
      </c>
      <c r="D12" s="268">
        <v>3759480</v>
      </c>
      <c r="E12" s="271">
        <v>2021905</v>
      </c>
      <c r="F12" s="243">
        <v>1737575</v>
      </c>
      <c r="G12" s="268">
        <v>1412022</v>
      </c>
      <c r="H12" s="271">
        <v>993848</v>
      </c>
      <c r="I12" s="243">
        <v>418174</v>
      </c>
      <c r="J12" s="268">
        <v>2157292</v>
      </c>
      <c r="K12" s="271">
        <v>908423</v>
      </c>
      <c r="L12" s="243">
        <v>1248869</v>
      </c>
      <c r="M12" s="268">
        <v>190166</v>
      </c>
      <c r="N12" s="271">
        <v>119634</v>
      </c>
      <c r="O12" s="243">
        <v>70532</v>
      </c>
    </row>
    <row r="13" spans="1:15" s="125" customFormat="1" ht="19.149999999999999" customHeight="1" x14ac:dyDescent="0.2">
      <c r="A13" s="293">
        <v>7</v>
      </c>
      <c r="B13" s="244" t="s">
        <v>299</v>
      </c>
      <c r="C13" s="245"/>
      <c r="D13" s="268">
        <v>3725490</v>
      </c>
      <c r="E13" s="271">
        <v>1965590</v>
      </c>
      <c r="F13" s="243">
        <v>1759900</v>
      </c>
      <c r="G13" s="268">
        <v>1379944</v>
      </c>
      <c r="H13" s="271">
        <v>939067</v>
      </c>
      <c r="I13" s="243">
        <v>440877</v>
      </c>
      <c r="J13" s="268">
        <v>2155970</v>
      </c>
      <c r="K13" s="271">
        <v>907280</v>
      </c>
      <c r="L13" s="243">
        <v>1248690</v>
      </c>
      <c r="M13" s="268">
        <v>189576</v>
      </c>
      <c r="N13" s="271">
        <v>119243</v>
      </c>
      <c r="O13" s="243">
        <v>70333</v>
      </c>
    </row>
    <row r="14" spans="1:15" s="125" customFormat="1" ht="35.1" customHeight="1" x14ac:dyDescent="0.2">
      <c r="A14" s="292">
        <v>8</v>
      </c>
      <c r="B14" s="244" t="s">
        <v>295</v>
      </c>
      <c r="C14" s="245">
        <f>C7+5</f>
        <v>2019</v>
      </c>
      <c r="D14" s="268">
        <v>3716724</v>
      </c>
      <c r="E14" s="271">
        <v>1961472</v>
      </c>
      <c r="F14" s="243">
        <v>1755252</v>
      </c>
      <c r="G14" s="268">
        <v>1373011</v>
      </c>
      <c r="H14" s="271">
        <v>934843</v>
      </c>
      <c r="I14" s="243">
        <v>438168</v>
      </c>
      <c r="J14" s="268">
        <v>2155022</v>
      </c>
      <c r="K14" s="271">
        <v>907890</v>
      </c>
      <c r="L14" s="243">
        <v>1247132</v>
      </c>
      <c r="M14" s="268">
        <v>188691</v>
      </c>
      <c r="N14" s="271">
        <v>118739</v>
      </c>
      <c r="O14" s="243">
        <v>69952</v>
      </c>
    </row>
    <row r="15" spans="1:15" s="125" customFormat="1" ht="19.149999999999999" customHeight="1" x14ac:dyDescent="0.2">
      <c r="A15" s="293">
        <v>9</v>
      </c>
      <c r="B15" s="244" t="s">
        <v>296</v>
      </c>
      <c r="C15" s="245"/>
      <c r="D15" s="268">
        <v>3748617</v>
      </c>
      <c r="E15" s="271">
        <v>1988319</v>
      </c>
      <c r="F15" s="243">
        <v>1760298</v>
      </c>
      <c r="G15" s="268">
        <v>1397823</v>
      </c>
      <c r="H15" s="271">
        <v>957700</v>
      </c>
      <c r="I15" s="243">
        <v>440123</v>
      </c>
      <c r="J15" s="268">
        <v>2162569</v>
      </c>
      <c r="K15" s="271">
        <v>912140</v>
      </c>
      <c r="L15" s="243">
        <v>1250429</v>
      </c>
      <c r="M15" s="268">
        <v>188225</v>
      </c>
      <c r="N15" s="271">
        <v>118479</v>
      </c>
      <c r="O15" s="243">
        <v>69746</v>
      </c>
    </row>
    <row r="16" spans="1:15" s="125" customFormat="1" ht="19.149999999999999" customHeight="1" x14ac:dyDescent="0.2">
      <c r="A16" s="293">
        <v>10</v>
      </c>
      <c r="B16" s="244" t="s">
        <v>297</v>
      </c>
      <c r="C16" s="245"/>
      <c r="D16" s="268">
        <v>3776375</v>
      </c>
      <c r="E16" s="271">
        <v>2021228</v>
      </c>
      <c r="F16" s="243">
        <v>1755147</v>
      </c>
      <c r="G16" s="268">
        <v>1420092</v>
      </c>
      <c r="H16" s="271">
        <v>987067</v>
      </c>
      <c r="I16" s="243">
        <v>433025</v>
      </c>
      <c r="J16" s="268">
        <v>2168119</v>
      </c>
      <c r="K16" s="271">
        <v>915537</v>
      </c>
      <c r="L16" s="243">
        <v>1252582</v>
      </c>
      <c r="M16" s="268">
        <v>188164</v>
      </c>
      <c r="N16" s="271">
        <v>118624</v>
      </c>
      <c r="O16" s="243">
        <v>69540</v>
      </c>
    </row>
    <row r="17" spans="1:15" s="125" customFormat="1" ht="19.149999999999999" customHeight="1" x14ac:dyDescent="0.2">
      <c r="A17" s="293">
        <v>11</v>
      </c>
      <c r="B17" s="244" t="s">
        <v>298</v>
      </c>
      <c r="C17" s="245"/>
      <c r="D17" s="268">
        <v>3771656</v>
      </c>
      <c r="E17" s="271">
        <v>2029097</v>
      </c>
      <c r="F17" s="243">
        <v>1742559</v>
      </c>
      <c r="G17" s="268">
        <v>1414232</v>
      </c>
      <c r="H17" s="271">
        <v>994016</v>
      </c>
      <c r="I17" s="243">
        <v>420216</v>
      </c>
      <c r="J17" s="268">
        <v>2169959</v>
      </c>
      <c r="K17" s="271">
        <v>916936</v>
      </c>
      <c r="L17" s="243">
        <v>1253023</v>
      </c>
      <c r="M17" s="268">
        <v>187465</v>
      </c>
      <c r="N17" s="271">
        <v>118145</v>
      </c>
      <c r="O17" s="243">
        <v>69320</v>
      </c>
    </row>
    <row r="18" spans="1:15" s="125" customFormat="1" ht="19.149999999999999" customHeight="1" x14ac:dyDescent="0.2">
      <c r="A18" s="293">
        <v>12</v>
      </c>
      <c r="B18" s="244" t="s">
        <v>302</v>
      </c>
      <c r="C18" s="245"/>
      <c r="D18" s="268">
        <v>3794487</v>
      </c>
      <c r="E18" s="271">
        <v>2042252</v>
      </c>
      <c r="F18" s="243">
        <v>1752235</v>
      </c>
      <c r="G18" s="268">
        <v>1435148</v>
      </c>
      <c r="H18" s="271">
        <v>1005485</v>
      </c>
      <c r="I18" s="243">
        <v>429663</v>
      </c>
      <c r="J18" s="268">
        <v>2172553</v>
      </c>
      <c r="K18" s="271">
        <v>919061</v>
      </c>
      <c r="L18" s="243">
        <v>1253492</v>
      </c>
      <c r="M18" s="268">
        <v>186786</v>
      </c>
      <c r="N18" s="271">
        <v>117706</v>
      </c>
      <c r="O18" s="243">
        <v>69080</v>
      </c>
    </row>
    <row r="19" spans="1:15" s="125" customFormat="1" ht="19.149999999999999" customHeight="1" x14ac:dyDescent="0.2">
      <c r="A19" s="293">
        <v>13</v>
      </c>
      <c r="B19" s="244" t="s">
        <v>303</v>
      </c>
      <c r="C19" s="245"/>
      <c r="D19" s="268">
        <v>3827309</v>
      </c>
      <c r="E19" s="271">
        <v>2057898</v>
      </c>
      <c r="F19" s="243">
        <v>1769411</v>
      </c>
      <c r="G19" s="268">
        <v>1465679</v>
      </c>
      <c r="H19" s="271">
        <v>1020141</v>
      </c>
      <c r="I19" s="243">
        <v>445538</v>
      </c>
      <c r="J19" s="268">
        <v>2175207</v>
      </c>
      <c r="K19" s="271">
        <v>920280</v>
      </c>
      <c r="L19" s="243">
        <v>1254927</v>
      </c>
      <c r="M19" s="268">
        <v>186423</v>
      </c>
      <c r="N19" s="271">
        <v>117477</v>
      </c>
      <c r="O19" s="243">
        <v>68946</v>
      </c>
    </row>
    <row r="20" spans="1:15" s="125" customFormat="1" ht="19.149999999999999" customHeight="1" x14ac:dyDescent="0.2">
      <c r="A20" s="293">
        <v>14</v>
      </c>
      <c r="B20" s="244" t="s">
        <v>304</v>
      </c>
      <c r="C20" s="245"/>
      <c r="D20" s="268">
        <v>3880495</v>
      </c>
      <c r="E20" s="271">
        <v>2086545</v>
      </c>
      <c r="F20" s="243">
        <v>1793950</v>
      </c>
      <c r="G20" s="268">
        <v>1496213</v>
      </c>
      <c r="H20" s="271">
        <v>1036942</v>
      </c>
      <c r="I20" s="243">
        <v>459271</v>
      </c>
      <c r="J20" s="268">
        <v>2198752</v>
      </c>
      <c r="K20" s="271">
        <v>932739</v>
      </c>
      <c r="L20" s="243">
        <v>1266013</v>
      </c>
      <c r="M20" s="268">
        <v>185530</v>
      </c>
      <c r="N20" s="271">
        <v>116864</v>
      </c>
      <c r="O20" s="243">
        <v>68666</v>
      </c>
    </row>
    <row r="21" spans="1:15" s="125" customFormat="1" ht="19.149999999999999" customHeight="1" x14ac:dyDescent="0.2">
      <c r="A21" s="293">
        <v>15</v>
      </c>
      <c r="B21" s="244" t="s">
        <v>305</v>
      </c>
      <c r="C21" s="245"/>
      <c r="D21" s="268">
        <v>3838193</v>
      </c>
      <c r="E21" s="271">
        <v>2065821</v>
      </c>
      <c r="F21" s="243">
        <v>1772372</v>
      </c>
      <c r="G21" s="268">
        <v>1473390</v>
      </c>
      <c r="H21" s="271">
        <v>1024351</v>
      </c>
      <c r="I21" s="243">
        <v>449039</v>
      </c>
      <c r="J21" s="268">
        <v>2179673</v>
      </c>
      <c r="K21" s="271">
        <v>924801</v>
      </c>
      <c r="L21" s="243">
        <v>1254872</v>
      </c>
      <c r="M21" s="268">
        <v>185130</v>
      </c>
      <c r="N21" s="271">
        <v>116669</v>
      </c>
      <c r="O21" s="243">
        <v>68461</v>
      </c>
    </row>
    <row r="22" spans="1:15" s="125" customFormat="1" ht="19.149999999999999" customHeight="1" x14ac:dyDescent="0.2">
      <c r="A22" s="293">
        <v>16</v>
      </c>
      <c r="B22" s="244" t="s">
        <v>306</v>
      </c>
      <c r="C22" s="245"/>
      <c r="D22" s="268">
        <v>3841462</v>
      </c>
      <c r="E22" s="271">
        <v>2071095</v>
      </c>
      <c r="F22" s="243">
        <v>1770367</v>
      </c>
      <c r="G22" s="268">
        <v>1468445</v>
      </c>
      <c r="H22" s="271">
        <v>1028628</v>
      </c>
      <c r="I22" s="243">
        <v>439817</v>
      </c>
      <c r="J22" s="268">
        <v>2190022</v>
      </c>
      <c r="K22" s="271">
        <v>926866</v>
      </c>
      <c r="L22" s="243">
        <v>1263156</v>
      </c>
      <c r="M22" s="268">
        <v>182995</v>
      </c>
      <c r="N22" s="271">
        <v>115601</v>
      </c>
      <c r="O22" s="243">
        <v>67394</v>
      </c>
    </row>
    <row r="23" spans="1:15" s="125" customFormat="1" ht="19.149999999999999" customHeight="1" x14ac:dyDescent="0.2">
      <c r="A23" s="293">
        <v>17</v>
      </c>
      <c r="B23" s="244" t="s">
        <v>300</v>
      </c>
      <c r="C23" s="245"/>
      <c r="D23" s="268">
        <v>3810851</v>
      </c>
      <c r="E23" s="271">
        <v>2055202</v>
      </c>
      <c r="F23" s="243">
        <v>1755649</v>
      </c>
      <c r="G23" s="268">
        <v>1432725</v>
      </c>
      <c r="H23" s="271">
        <v>1011359</v>
      </c>
      <c r="I23" s="243">
        <v>421366</v>
      </c>
      <c r="J23" s="268">
        <v>2196524</v>
      </c>
      <c r="K23" s="271">
        <v>929212</v>
      </c>
      <c r="L23" s="243">
        <v>1267312</v>
      </c>
      <c r="M23" s="268">
        <v>181602</v>
      </c>
      <c r="N23" s="271">
        <v>114631</v>
      </c>
      <c r="O23" s="243">
        <v>66971</v>
      </c>
    </row>
    <row r="24" spans="1:15" s="38" customFormat="1" ht="24.95" customHeight="1" x14ac:dyDescent="0.2">
      <c r="A24" s="294">
        <v>18</v>
      </c>
      <c r="B24" s="264" t="s">
        <v>301</v>
      </c>
      <c r="C24" s="265"/>
      <c r="D24" s="269">
        <v>3792460</v>
      </c>
      <c r="E24" s="272">
        <v>2037937</v>
      </c>
      <c r="F24" s="266">
        <v>1754523</v>
      </c>
      <c r="G24" s="269">
        <v>1409827</v>
      </c>
      <c r="H24" s="272">
        <v>993026</v>
      </c>
      <c r="I24" s="266">
        <v>416801</v>
      </c>
      <c r="J24" s="269">
        <v>2201757</v>
      </c>
      <c r="K24" s="272">
        <v>930729</v>
      </c>
      <c r="L24" s="266">
        <v>1271028</v>
      </c>
      <c r="M24" s="269">
        <v>180876</v>
      </c>
      <c r="N24" s="272">
        <v>114182</v>
      </c>
      <c r="O24" s="266">
        <v>66694</v>
      </c>
    </row>
    <row r="26" spans="1:15" x14ac:dyDescent="0.2"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351</v>
      </c>
    </row>
    <row r="5" spans="1:12" ht="50.1" customHeight="1" x14ac:dyDescent="0.25">
      <c r="A5" s="97" t="s">
        <v>84</v>
      </c>
      <c r="B5" s="12" t="s">
        <v>92</v>
      </c>
      <c r="C5" s="13" t="s">
        <v>93</v>
      </c>
      <c r="D5" s="112" t="s">
        <v>94</v>
      </c>
      <c r="E5" s="113" t="s">
        <v>218</v>
      </c>
      <c r="F5" s="114" t="s">
        <v>219</v>
      </c>
      <c r="G5" s="113" t="s">
        <v>220</v>
      </c>
      <c r="H5" s="114" t="s">
        <v>221</v>
      </c>
      <c r="I5" s="114" t="s">
        <v>222</v>
      </c>
      <c r="J5" s="114" t="s">
        <v>223</v>
      </c>
      <c r="K5" s="114" t="s">
        <v>95</v>
      </c>
      <c r="L5" s="12" t="s">
        <v>224</v>
      </c>
    </row>
    <row r="6" spans="1:12" s="28" customFormat="1" ht="42" customHeight="1" x14ac:dyDescent="0.2">
      <c r="A6" s="41">
        <v>1</v>
      </c>
      <c r="B6" s="14" t="s">
        <v>227</v>
      </c>
      <c r="C6" s="15">
        <v>3792460</v>
      </c>
      <c r="D6" s="100">
        <v>873981</v>
      </c>
      <c r="E6" s="106">
        <v>632932</v>
      </c>
      <c r="F6" s="106">
        <v>105891</v>
      </c>
      <c r="G6" s="106">
        <v>678411</v>
      </c>
      <c r="H6" s="106">
        <v>532035</v>
      </c>
      <c r="I6" s="106">
        <v>212549</v>
      </c>
      <c r="J6" s="106">
        <v>256725</v>
      </c>
      <c r="K6" s="106">
        <v>333758</v>
      </c>
      <c r="L6" s="15">
        <v>166178</v>
      </c>
    </row>
    <row r="7" spans="1:12" s="29" customFormat="1" ht="26.1" customHeight="1" x14ac:dyDescent="0.25">
      <c r="A7" s="42">
        <v>2</v>
      </c>
      <c r="B7" s="16" t="s">
        <v>96</v>
      </c>
      <c r="C7" s="17">
        <v>2037937</v>
      </c>
      <c r="D7" s="101">
        <v>449934</v>
      </c>
      <c r="E7" s="107">
        <v>351786</v>
      </c>
      <c r="F7" s="107">
        <v>56017</v>
      </c>
      <c r="G7" s="107">
        <v>374358</v>
      </c>
      <c r="H7" s="107">
        <v>289361</v>
      </c>
      <c r="I7" s="107">
        <v>112978</v>
      </c>
      <c r="J7" s="107">
        <v>136056</v>
      </c>
      <c r="K7" s="107">
        <v>178272</v>
      </c>
      <c r="L7" s="17">
        <v>89175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1754523</v>
      </c>
      <c r="D8" s="102">
        <v>424047</v>
      </c>
      <c r="E8" s="108">
        <v>281146</v>
      </c>
      <c r="F8" s="108">
        <v>49874</v>
      </c>
      <c r="G8" s="108">
        <v>304053</v>
      </c>
      <c r="H8" s="108">
        <v>242674</v>
      </c>
      <c r="I8" s="108">
        <v>99571</v>
      </c>
      <c r="J8" s="108">
        <v>120669</v>
      </c>
      <c r="K8" s="108">
        <v>155486</v>
      </c>
      <c r="L8" s="19">
        <v>77003</v>
      </c>
    </row>
    <row r="9" spans="1:12" s="31" customFormat="1" ht="42.95" customHeight="1" thickTop="1" x14ac:dyDescent="0.2">
      <c r="A9" s="41">
        <v>4</v>
      </c>
      <c r="B9" s="20" t="s">
        <v>98</v>
      </c>
      <c r="C9" s="15">
        <v>1409827</v>
      </c>
      <c r="D9" s="103">
        <v>232214</v>
      </c>
      <c r="E9" s="109">
        <v>261218</v>
      </c>
      <c r="F9" s="109">
        <v>44274</v>
      </c>
      <c r="G9" s="109">
        <v>280970</v>
      </c>
      <c r="H9" s="109">
        <v>218193</v>
      </c>
      <c r="I9" s="109">
        <v>82175</v>
      </c>
      <c r="J9" s="109">
        <v>96140</v>
      </c>
      <c r="K9" s="109">
        <v>134135</v>
      </c>
      <c r="L9" s="15">
        <v>60508</v>
      </c>
    </row>
    <row r="10" spans="1:12" s="30" customFormat="1" ht="26.1" customHeight="1" x14ac:dyDescent="0.2">
      <c r="A10" s="42">
        <v>5</v>
      </c>
      <c r="B10" s="16" t="s">
        <v>96</v>
      </c>
      <c r="C10" s="17">
        <v>993026</v>
      </c>
      <c r="D10" s="101">
        <v>153764</v>
      </c>
      <c r="E10" s="107">
        <v>189050</v>
      </c>
      <c r="F10" s="107">
        <v>31692</v>
      </c>
      <c r="G10" s="107">
        <v>201784</v>
      </c>
      <c r="H10" s="107">
        <v>155079</v>
      </c>
      <c r="I10" s="107">
        <v>58065</v>
      </c>
      <c r="J10" s="107">
        <v>67174</v>
      </c>
      <c r="K10" s="107">
        <v>94011</v>
      </c>
      <c r="L10" s="17">
        <v>42407</v>
      </c>
    </row>
    <row r="11" spans="1:12" s="30" customFormat="1" ht="42" customHeight="1" x14ac:dyDescent="0.2">
      <c r="A11" s="42">
        <v>6</v>
      </c>
      <c r="B11" s="16" t="s">
        <v>97</v>
      </c>
      <c r="C11" s="17">
        <v>416801</v>
      </c>
      <c r="D11" s="101">
        <v>78450</v>
      </c>
      <c r="E11" s="107">
        <v>72168</v>
      </c>
      <c r="F11" s="107">
        <v>12582</v>
      </c>
      <c r="G11" s="107">
        <v>79186</v>
      </c>
      <c r="H11" s="107">
        <v>63114</v>
      </c>
      <c r="I11" s="107">
        <v>24110</v>
      </c>
      <c r="J11" s="107">
        <v>28966</v>
      </c>
      <c r="K11" s="107">
        <v>40124</v>
      </c>
      <c r="L11" s="17">
        <v>18101</v>
      </c>
    </row>
    <row r="12" spans="1:12" s="32" customFormat="1" ht="26.1" customHeight="1" x14ac:dyDescent="0.2">
      <c r="A12" s="44">
        <v>7</v>
      </c>
      <c r="B12" s="21" t="s">
        <v>99</v>
      </c>
      <c r="C12" s="22">
        <v>2201757</v>
      </c>
      <c r="D12" s="104">
        <v>598629</v>
      </c>
      <c r="E12" s="110">
        <v>329371</v>
      </c>
      <c r="F12" s="110">
        <v>54365</v>
      </c>
      <c r="G12" s="110">
        <v>372025</v>
      </c>
      <c r="H12" s="110">
        <v>292451</v>
      </c>
      <c r="I12" s="110">
        <v>118024</v>
      </c>
      <c r="J12" s="110">
        <v>150427</v>
      </c>
      <c r="K12" s="110">
        <v>185181</v>
      </c>
      <c r="L12" s="22">
        <v>101284</v>
      </c>
    </row>
    <row r="13" spans="1:12" s="33" customFormat="1" ht="26.1" customHeight="1" x14ac:dyDescent="0.2">
      <c r="A13" s="42">
        <v>8</v>
      </c>
      <c r="B13" s="16" t="s">
        <v>96</v>
      </c>
      <c r="C13" s="17">
        <v>930729</v>
      </c>
      <c r="D13" s="101">
        <v>271938</v>
      </c>
      <c r="E13" s="107">
        <v>135660</v>
      </c>
      <c r="F13" s="107">
        <v>18945</v>
      </c>
      <c r="G13" s="107">
        <v>156928</v>
      </c>
      <c r="H13" s="107">
        <v>119493</v>
      </c>
      <c r="I13" s="107">
        <v>46495</v>
      </c>
      <c r="J13" s="107">
        <v>62241</v>
      </c>
      <c r="K13" s="107">
        <v>75062</v>
      </c>
      <c r="L13" s="17">
        <v>43967</v>
      </c>
    </row>
    <row r="14" spans="1:12" s="30" customFormat="1" ht="42" customHeight="1" x14ac:dyDescent="0.2">
      <c r="A14" s="42">
        <v>9</v>
      </c>
      <c r="B14" s="16" t="s">
        <v>97</v>
      </c>
      <c r="C14" s="17">
        <v>1271028</v>
      </c>
      <c r="D14" s="101">
        <v>326691</v>
      </c>
      <c r="E14" s="107">
        <v>193711</v>
      </c>
      <c r="F14" s="107">
        <v>35420</v>
      </c>
      <c r="G14" s="107">
        <v>215097</v>
      </c>
      <c r="H14" s="107">
        <v>172958</v>
      </c>
      <c r="I14" s="107">
        <v>71529</v>
      </c>
      <c r="J14" s="107">
        <v>88186</v>
      </c>
      <c r="K14" s="107">
        <v>110119</v>
      </c>
      <c r="L14" s="17">
        <v>57317</v>
      </c>
    </row>
    <row r="15" spans="1:12" s="32" customFormat="1" ht="26.1" customHeight="1" x14ac:dyDescent="0.2">
      <c r="A15" s="44">
        <v>10</v>
      </c>
      <c r="B15" s="21" t="s">
        <v>100</v>
      </c>
      <c r="C15" s="22">
        <v>180876</v>
      </c>
      <c r="D15" s="104">
        <v>43138</v>
      </c>
      <c r="E15" s="110">
        <v>42343</v>
      </c>
      <c r="F15" s="110">
        <v>7252</v>
      </c>
      <c r="G15" s="110">
        <v>25416</v>
      </c>
      <c r="H15" s="110">
        <v>21391</v>
      </c>
      <c r="I15" s="110">
        <v>12350</v>
      </c>
      <c r="J15" s="110">
        <v>10158</v>
      </c>
      <c r="K15" s="110">
        <v>14442</v>
      </c>
      <c r="L15" s="22">
        <v>4386</v>
      </c>
    </row>
    <row r="16" spans="1:12" s="30" customFormat="1" ht="26.1" customHeight="1" x14ac:dyDescent="0.2">
      <c r="A16" s="42">
        <v>11</v>
      </c>
      <c r="B16" s="16" t="s">
        <v>96</v>
      </c>
      <c r="C16" s="17">
        <v>114182</v>
      </c>
      <c r="D16" s="101">
        <v>24232</v>
      </c>
      <c r="E16" s="107">
        <v>27076</v>
      </c>
      <c r="F16" s="107">
        <v>5380</v>
      </c>
      <c r="G16" s="107">
        <v>15646</v>
      </c>
      <c r="H16" s="107">
        <v>14789</v>
      </c>
      <c r="I16" s="107">
        <v>8418</v>
      </c>
      <c r="J16" s="107">
        <v>6641</v>
      </c>
      <c r="K16" s="107">
        <v>9199</v>
      </c>
      <c r="L16" s="17">
        <v>2801</v>
      </c>
    </row>
    <row r="17" spans="1:12" s="33" customFormat="1" ht="30" customHeight="1" x14ac:dyDescent="0.2">
      <c r="A17" s="45">
        <v>12</v>
      </c>
      <c r="B17" s="23" t="s">
        <v>97</v>
      </c>
      <c r="C17" s="24">
        <v>66694</v>
      </c>
      <c r="D17" s="105">
        <v>18906</v>
      </c>
      <c r="E17" s="111">
        <v>15267</v>
      </c>
      <c r="F17" s="111">
        <v>1872</v>
      </c>
      <c r="G17" s="111">
        <v>9770</v>
      </c>
      <c r="H17" s="111">
        <v>6602</v>
      </c>
      <c r="I17" s="111">
        <v>3932</v>
      </c>
      <c r="J17" s="111">
        <v>3517</v>
      </c>
      <c r="K17" s="111">
        <v>5243</v>
      </c>
      <c r="L17" s="24">
        <v>1585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411" t="s">
        <v>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s="26" customFormat="1" ht="15.75" x14ac:dyDescent="0.25">
      <c r="A3" s="411" t="s">
        <v>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2" s="26" customFormat="1" ht="18.75" customHeight="1" x14ac:dyDescent="0.25">
      <c r="A4" s="413" t="s">
        <v>370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s="26" customFormat="1" ht="12" customHeight="1" x14ac:dyDescent="0.25">
      <c r="A5" s="99"/>
      <c r="L5" s="216" t="s">
        <v>205</v>
      </c>
    </row>
    <row r="6" spans="1:12" ht="19.5" customHeight="1" x14ac:dyDescent="0.2">
      <c r="A6" s="402" t="s">
        <v>84</v>
      </c>
      <c r="B6" s="405" t="s">
        <v>89</v>
      </c>
      <c r="C6" s="407"/>
      <c r="D6" s="405" t="s">
        <v>86</v>
      </c>
      <c r="E6" s="406"/>
      <c r="F6" s="407"/>
      <c r="G6" s="394" t="s">
        <v>243</v>
      </c>
      <c r="H6" s="395"/>
      <c r="I6" s="395"/>
      <c r="J6" s="395"/>
      <c r="K6" s="395"/>
      <c r="L6" s="396"/>
    </row>
    <row r="7" spans="1:12" ht="19.5" customHeight="1" x14ac:dyDescent="0.2">
      <c r="A7" s="403"/>
      <c r="B7" s="415"/>
      <c r="C7" s="416"/>
      <c r="D7" s="408"/>
      <c r="E7" s="409"/>
      <c r="F7" s="410"/>
      <c r="G7" s="394" t="s">
        <v>85</v>
      </c>
      <c r="H7" s="395"/>
      <c r="I7" s="395"/>
      <c r="J7" s="394" t="s">
        <v>3</v>
      </c>
      <c r="K7" s="395"/>
      <c r="L7" s="396"/>
    </row>
    <row r="8" spans="1:12" ht="19.5" customHeight="1" x14ac:dyDescent="0.2">
      <c r="A8" s="404"/>
      <c r="B8" s="408"/>
      <c r="C8" s="410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5">
        <v>1</v>
      </c>
      <c r="B9" s="399" t="s">
        <v>228</v>
      </c>
      <c r="C9" s="400"/>
      <c r="D9" s="49">
        <v>3792460</v>
      </c>
      <c r="E9" s="50">
        <v>2037937</v>
      </c>
      <c r="F9" s="51">
        <v>1754523</v>
      </c>
      <c r="G9" s="49">
        <v>1409827</v>
      </c>
      <c r="H9" s="50">
        <v>993026</v>
      </c>
      <c r="I9" s="51">
        <v>416801</v>
      </c>
      <c r="J9" s="49">
        <v>2382633</v>
      </c>
      <c r="K9" s="50">
        <v>1044911</v>
      </c>
      <c r="L9" s="51">
        <v>1337722</v>
      </c>
    </row>
    <row r="10" spans="1:12" s="38" customFormat="1" ht="21" customHeight="1" x14ac:dyDescent="0.2">
      <c r="A10" s="116">
        <v>2</v>
      </c>
      <c r="B10" s="399" t="s">
        <v>164</v>
      </c>
      <c r="C10" s="401"/>
      <c r="D10" s="49">
        <v>3717966</v>
      </c>
      <c r="E10" s="50">
        <v>2031489</v>
      </c>
      <c r="F10" s="51">
        <v>1686477</v>
      </c>
      <c r="G10" s="49">
        <v>1389443</v>
      </c>
      <c r="H10" s="50">
        <v>989043</v>
      </c>
      <c r="I10" s="51">
        <v>400400</v>
      </c>
      <c r="J10" s="49">
        <v>2328523</v>
      </c>
      <c r="K10" s="50">
        <v>1042446</v>
      </c>
      <c r="L10" s="51">
        <v>1286077</v>
      </c>
    </row>
    <row r="11" spans="1:12" s="57" customFormat="1" ht="18.75" customHeight="1" x14ac:dyDescent="0.2">
      <c r="A11" s="117">
        <v>3</v>
      </c>
      <c r="B11" s="52" t="s">
        <v>6</v>
      </c>
      <c r="C11" s="53" t="s">
        <v>165</v>
      </c>
      <c r="D11" s="54">
        <v>21891</v>
      </c>
      <c r="E11" s="55">
        <v>14306</v>
      </c>
      <c r="F11" s="56">
        <v>7585</v>
      </c>
      <c r="G11" s="54">
        <v>17848</v>
      </c>
      <c r="H11" s="55">
        <v>12293</v>
      </c>
      <c r="I11" s="56">
        <v>5555</v>
      </c>
      <c r="J11" s="54">
        <v>4043</v>
      </c>
      <c r="K11" s="55">
        <v>2013</v>
      </c>
      <c r="L11" s="56">
        <v>2030</v>
      </c>
    </row>
    <row r="12" spans="1:12" s="57" customFormat="1" ht="18.75" customHeight="1" x14ac:dyDescent="0.2">
      <c r="A12" s="118">
        <v>4</v>
      </c>
      <c r="B12" s="58" t="s">
        <v>7</v>
      </c>
      <c r="C12" s="59" t="s">
        <v>166</v>
      </c>
      <c r="D12" s="54">
        <v>6150</v>
      </c>
      <c r="E12" s="55">
        <v>5373</v>
      </c>
      <c r="F12" s="56">
        <v>777</v>
      </c>
      <c r="G12" s="54">
        <v>4163</v>
      </c>
      <c r="H12" s="55">
        <v>4050</v>
      </c>
      <c r="I12" s="56">
        <v>113</v>
      </c>
      <c r="J12" s="54">
        <v>1987</v>
      </c>
      <c r="K12" s="55">
        <v>1323</v>
      </c>
      <c r="L12" s="56">
        <v>664</v>
      </c>
    </row>
    <row r="13" spans="1:12" s="57" customFormat="1" ht="18.75" customHeight="1" x14ac:dyDescent="0.2">
      <c r="A13" s="118">
        <v>5</v>
      </c>
      <c r="B13" s="58" t="s">
        <v>8</v>
      </c>
      <c r="C13" s="59" t="s">
        <v>167</v>
      </c>
      <c r="D13" s="54">
        <v>630216</v>
      </c>
      <c r="E13" s="55">
        <v>471976</v>
      </c>
      <c r="F13" s="56">
        <v>158240</v>
      </c>
      <c r="G13" s="54">
        <v>365963</v>
      </c>
      <c r="H13" s="55">
        <v>291460</v>
      </c>
      <c r="I13" s="56">
        <v>74503</v>
      </c>
      <c r="J13" s="54">
        <v>264253</v>
      </c>
      <c r="K13" s="55">
        <v>180516</v>
      </c>
      <c r="L13" s="56">
        <v>83737</v>
      </c>
    </row>
    <row r="14" spans="1:12" s="57" customFormat="1" ht="18.75" customHeight="1" x14ac:dyDescent="0.2">
      <c r="A14" s="118">
        <v>6</v>
      </c>
      <c r="B14" s="58" t="s">
        <v>9</v>
      </c>
      <c r="C14" s="59" t="s">
        <v>108</v>
      </c>
      <c r="D14" s="54">
        <v>25824</v>
      </c>
      <c r="E14" s="55">
        <v>20979</v>
      </c>
      <c r="F14" s="56">
        <v>4845</v>
      </c>
      <c r="G14" s="54">
        <v>3534</v>
      </c>
      <c r="H14" s="55">
        <v>3284</v>
      </c>
      <c r="I14" s="56">
        <v>250</v>
      </c>
      <c r="J14" s="54">
        <v>22290</v>
      </c>
      <c r="K14" s="55">
        <v>17695</v>
      </c>
      <c r="L14" s="56">
        <v>4595</v>
      </c>
    </row>
    <row r="15" spans="1:12" s="57" customFormat="1" ht="29.25" customHeight="1" x14ac:dyDescent="0.2">
      <c r="A15" s="118">
        <v>7</v>
      </c>
      <c r="B15" s="58" t="s">
        <v>10</v>
      </c>
      <c r="C15" s="60" t="s">
        <v>229</v>
      </c>
      <c r="D15" s="54">
        <v>17803</v>
      </c>
      <c r="E15" s="55">
        <v>13869</v>
      </c>
      <c r="F15" s="56">
        <v>3934</v>
      </c>
      <c r="G15" s="54">
        <v>11617</v>
      </c>
      <c r="H15" s="55">
        <v>10320</v>
      </c>
      <c r="I15" s="56">
        <v>1297</v>
      </c>
      <c r="J15" s="54">
        <v>6186</v>
      </c>
      <c r="K15" s="55">
        <v>3549</v>
      </c>
      <c r="L15" s="56">
        <v>2637</v>
      </c>
    </row>
    <row r="16" spans="1:12" s="38" customFormat="1" ht="18.75" customHeight="1" x14ac:dyDescent="0.2">
      <c r="A16" s="118">
        <v>8</v>
      </c>
      <c r="B16" s="58" t="s">
        <v>11</v>
      </c>
      <c r="C16" s="59" t="s">
        <v>168</v>
      </c>
      <c r="D16" s="54">
        <v>282607</v>
      </c>
      <c r="E16" s="55">
        <v>248336</v>
      </c>
      <c r="F16" s="56">
        <v>34271</v>
      </c>
      <c r="G16" s="54">
        <v>210161</v>
      </c>
      <c r="H16" s="55">
        <v>204656</v>
      </c>
      <c r="I16" s="56">
        <v>5505</v>
      </c>
      <c r="J16" s="54">
        <v>72446</v>
      </c>
      <c r="K16" s="55">
        <v>43680</v>
      </c>
      <c r="L16" s="56">
        <v>28766</v>
      </c>
    </row>
    <row r="17" spans="1:12" s="38" customFormat="1" ht="18.75" customHeight="1" x14ac:dyDescent="0.2">
      <c r="A17" s="118">
        <v>9</v>
      </c>
      <c r="B17" s="58" t="s">
        <v>12</v>
      </c>
      <c r="C17" s="59" t="s">
        <v>169</v>
      </c>
      <c r="D17" s="61">
        <v>558189</v>
      </c>
      <c r="E17" s="55">
        <v>254518</v>
      </c>
      <c r="F17" s="56">
        <v>303671</v>
      </c>
      <c r="G17" s="54">
        <v>136988</v>
      </c>
      <c r="H17" s="55">
        <v>99608</v>
      </c>
      <c r="I17" s="56">
        <v>37380</v>
      </c>
      <c r="J17" s="54">
        <v>421201</v>
      </c>
      <c r="K17" s="55">
        <v>154910</v>
      </c>
      <c r="L17" s="56">
        <v>266291</v>
      </c>
    </row>
    <row r="18" spans="1:12" s="38" customFormat="1" ht="18.75" customHeight="1" x14ac:dyDescent="0.2">
      <c r="A18" s="118">
        <v>10</v>
      </c>
      <c r="B18" s="58" t="s">
        <v>13</v>
      </c>
      <c r="C18" s="59" t="s">
        <v>170</v>
      </c>
      <c r="D18" s="54">
        <v>202443</v>
      </c>
      <c r="E18" s="55">
        <v>159498</v>
      </c>
      <c r="F18" s="56">
        <v>42945</v>
      </c>
      <c r="G18" s="54">
        <v>99206</v>
      </c>
      <c r="H18" s="55">
        <v>90234</v>
      </c>
      <c r="I18" s="56">
        <v>8972</v>
      </c>
      <c r="J18" s="54">
        <v>103237</v>
      </c>
      <c r="K18" s="55">
        <v>69264</v>
      </c>
      <c r="L18" s="56">
        <v>33973</v>
      </c>
    </row>
    <row r="19" spans="1:12" s="38" customFormat="1" ht="18.75" customHeight="1" x14ac:dyDescent="0.2">
      <c r="A19" s="118">
        <v>11</v>
      </c>
      <c r="B19" s="58" t="s">
        <v>14</v>
      </c>
      <c r="C19" s="59" t="s">
        <v>171</v>
      </c>
      <c r="D19" s="54">
        <v>194767</v>
      </c>
      <c r="E19" s="55">
        <v>87777</v>
      </c>
      <c r="F19" s="56">
        <v>106990</v>
      </c>
      <c r="G19" s="54">
        <v>162818</v>
      </c>
      <c r="H19" s="55">
        <v>76655</v>
      </c>
      <c r="I19" s="56">
        <v>86163</v>
      </c>
      <c r="J19" s="54">
        <v>31949</v>
      </c>
      <c r="K19" s="55">
        <v>11122</v>
      </c>
      <c r="L19" s="56">
        <v>20827</v>
      </c>
    </row>
    <row r="20" spans="1:12" s="38" customFormat="1" ht="18.75" customHeight="1" x14ac:dyDescent="0.2">
      <c r="A20" s="118">
        <v>12</v>
      </c>
      <c r="B20" s="58" t="s">
        <v>15</v>
      </c>
      <c r="C20" s="59" t="s">
        <v>172</v>
      </c>
      <c r="D20" s="54">
        <v>104571</v>
      </c>
      <c r="E20" s="55">
        <v>69780</v>
      </c>
      <c r="F20" s="56">
        <v>34791</v>
      </c>
      <c r="G20" s="54">
        <v>2739</v>
      </c>
      <c r="H20" s="55">
        <v>1585</v>
      </c>
      <c r="I20" s="56">
        <v>1154</v>
      </c>
      <c r="J20" s="54">
        <v>101832</v>
      </c>
      <c r="K20" s="55">
        <v>68195</v>
      </c>
      <c r="L20" s="56">
        <v>33637</v>
      </c>
    </row>
    <row r="21" spans="1:12" s="38" customFormat="1" ht="18.75" customHeight="1" x14ac:dyDescent="0.2">
      <c r="A21" s="118">
        <v>13</v>
      </c>
      <c r="B21" s="58" t="s">
        <v>16</v>
      </c>
      <c r="C21" s="59" t="s">
        <v>173</v>
      </c>
      <c r="D21" s="54">
        <v>114154</v>
      </c>
      <c r="E21" s="55">
        <v>56228</v>
      </c>
      <c r="F21" s="56">
        <v>57926</v>
      </c>
      <c r="G21" s="54">
        <v>3029</v>
      </c>
      <c r="H21" s="55">
        <v>872</v>
      </c>
      <c r="I21" s="56">
        <v>2157</v>
      </c>
      <c r="J21" s="54">
        <v>111125</v>
      </c>
      <c r="K21" s="55">
        <v>55356</v>
      </c>
      <c r="L21" s="56">
        <v>55769</v>
      </c>
    </row>
    <row r="22" spans="1:12" s="38" customFormat="1" ht="18.75" customHeight="1" x14ac:dyDescent="0.2">
      <c r="A22" s="118">
        <v>14</v>
      </c>
      <c r="B22" s="58" t="s">
        <v>17</v>
      </c>
      <c r="C22" s="62" t="s">
        <v>174</v>
      </c>
      <c r="D22" s="54">
        <v>43138</v>
      </c>
      <c r="E22" s="55">
        <v>18178</v>
      </c>
      <c r="F22" s="56">
        <v>24960</v>
      </c>
      <c r="G22" s="54">
        <v>14857</v>
      </c>
      <c r="H22" s="55">
        <v>6211</v>
      </c>
      <c r="I22" s="56">
        <v>8646</v>
      </c>
      <c r="J22" s="54">
        <v>28281</v>
      </c>
      <c r="K22" s="55">
        <v>11967</v>
      </c>
      <c r="L22" s="56">
        <v>16314</v>
      </c>
    </row>
    <row r="23" spans="1:12" s="57" customFormat="1" ht="29.25" customHeight="1" x14ac:dyDescent="0.2">
      <c r="A23" s="118">
        <v>15</v>
      </c>
      <c r="B23" s="58" t="s">
        <v>18</v>
      </c>
      <c r="C23" s="60" t="s">
        <v>230</v>
      </c>
      <c r="D23" s="54">
        <v>189225</v>
      </c>
      <c r="E23" s="55">
        <v>88532</v>
      </c>
      <c r="F23" s="56">
        <v>100693</v>
      </c>
      <c r="G23" s="54">
        <v>11746</v>
      </c>
      <c r="H23" s="55">
        <v>6954</v>
      </c>
      <c r="I23" s="56">
        <v>4792</v>
      </c>
      <c r="J23" s="54">
        <v>177479</v>
      </c>
      <c r="K23" s="55">
        <v>81578</v>
      </c>
      <c r="L23" s="56">
        <v>95901</v>
      </c>
    </row>
    <row r="24" spans="1:12" s="38" customFormat="1" ht="18.75" customHeight="1" x14ac:dyDescent="0.2">
      <c r="A24" s="118">
        <v>16</v>
      </c>
      <c r="B24" s="58" t="s">
        <v>19</v>
      </c>
      <c r="C24" s="59" t="s">
        <v>175</v>
      </c>
      <c r="D24" s="54">
        <v>228043</v>
      </c>
      <c r="E24" s="55">
        <v>131998</v>
      </c>
      <c r="F24" s="56">
        <v>96045</v>
      </c>
      <c r="G24" s="54">
        <v>159883</v>
      </c>
      <c r="H24" s="55">
        <v>99755</v>
      </c>
      <c r="I24" s="56">
        <v>60128</v>
      </c>
      <c r="J24" s="54">
        <v>68160</v>
      </c>
      <c r="K24" s="55">
        <v>32243</v>
      </c>
      <c r="L24" s="56">
        <v>35917</v>
      </c>
    </row>
    <row r="25" spans="1:12" s="38" customFormat="1" ht="18.75" customHeight="1" x14ac:dyDescent="0.2">
      <c r="A25" s="118">
        <v>17</v>
      </c>
      <c r="B25" s="58" t="s">
        <v>20</v>
      </c>
      <c r="C25" s="59" t="s">
        <v>176</v>
      </c>
      <c r="D25" s="54">
        <v>581125</v>
      </c>
      <c r="E25" s="55">
        <v>229524</v>
      </c>
      <c r="F25" s="56">
        <v>351601</v>
      </c>
      <c r="G25" s="54">
        <v>90327</v>
      </c>
      <c r="H25" s="55">
        <v>44524</v>
      </c>
      <c r="I25" s="56">
        <v>45803</v>
      </c>
      <c r="J25" s="54">
        <v>490798</v>
      </c>
      <c r="K25" s="55">
        <v>185000</v>
      </c>
      <c r="L25" s="56">
        <v>305798</v>
      </c>
    </row>
    <row r="26" spans="1:12" s="38" customFormat="1" ht="18.75" customHeight="1" x14ac:dyDescent="0.2">
      <c r="A26" s="118">
        <v>18</v>
      </c>
      <c r="B26" s="58" t="s">
        <v>21</v>
      </c>
      <c r="C26" s="62" t="s">
        <v>177</v>
      </c>
      <c r="D26" s="54">
        <v>112418</v>
      </c>
      <c r="E26" s="55">
        <v>44430</v>
      </c>
      <c r="F26" s="56">
        <v>67988</v>
      </c>
      <c r="G26" s="54">
        <v>8231</v>
      </c>
      <c r="H26" s="55">
        <v>3819</v>
      </c>
      <c r="I26" s="56">
        <v>4412</v>
      </c>
      <c r="J26" s="54">
        <v>104187</v>
      </c>
      <c r="K26" s="55">
        <v>40611</v>
      </c>
      <c r="L26" s="56">
        <v>63576</v>
      </c>
    </row>
    <row r="27" spans="1:12" s="38" customFormat="1" ht="18.75" customHeight="1" x14ac:dyDescent="0.2">
      <c r="A27" s="118">
        <v>19</v>
      </c>
      <c r="B27" s="58" t="s">
        <v>22</v>
      </c>
      <c r="C27" s="59" t="s">
        <v>178</v>
      </c>
      <c r="D27" s="54">
        <v>274693</v>
      </c>
      <c r="E27" s="55">
        <v>64940</v>
      </c>
      <c r="F27" s="56">
        <v>209753</v>
      </c>
      <c r="G27" s="54">
        <v>35625</v>
      </c>
      <c r="H27" s="55">
        <v>16095</v>
      </c>
      <c r="I27" s="56">
        <v>19530</v>
      </c>
      <c r="J27" s="54">
        <v>239068</v>
      </c>
      <c r="K27" s="55">
        <v>48845</v>
      </c>
      <c r="L27" s="56">
        <v>190223</v>
      </c>
    </row>
    <row r="28" spans="1:12" s="38" customFormat="1" ht="18.75" customHeight="1" x14ac:dyDescent="0.2">
      <c r="A28" s="118">
        <v>20</v>
      </c>
      <c r="B28" s="58" t="s">
        <v>179</v>
      </c>
      <c r="C28" s="59" t="s">
        <v>180</v>
      </c>
      <c r="D28" s="54">
        <v>38289</v>
      </c>
      <c r="E28" s="55">
        <v>20878</v>
      </c>
      <c r="F28" s="56">
        <v>17411</v>
      </c>
      <c r="G28" s="54">
        <v>11992</v>
      </c>
      <c r="H28" s="55">
        <v>7115</v>
      </c>
      <c r="I28" s="56">
        <v>4877</v>
      </c>
      <c r="J28" s="54">
        <v>26297</v>
      </c>
      <c r="K28" s="55">
        <v>13763</v>
      </c>
      <c r="L28" s="56">
        <v>12534</v>
      </c>
    </row>
    <row r="29" spans="1:12" s="38" customFormat="1" ht="18.75" customHeight="1" x14ac:dyDescent="0.2">
      <c r="A29" s="118">
        <v>21</v>
      </c>
      <c r="B29" s="58" t="s">
        <v>181</v>
      </c>
      <c r="C29" s="59" t="s">
        <v>182</v>
      </c>
      <c r="D29" s="54">
        <v>87611</v>
      </c>
      <c r="E29" s="55">
        <v>28767</v>
      </c>
      <c r="F29" s="56">
        <v>58844</v>
      </c>
      <c r="G29" s="54">
        <v>36794</v>
      </c>
      <c r="H29" s="55">
        <v>9171</v>
      </c>
      <c r="I29" s="56">
        <v>27623</v>
      </c>
      <c r="J29" s="54">
        <v>50817</v>
      </c>
      <c r="K29" s="55">
        <v>19596</v>
      </c>
      <c r="L29" s="56">
        <v>31221</v>
      </c>
    </row>
    <row r="30" spans="1:12" s="57" customFormat="1" ht="41.25" customHeight="1" x14ac:dyDescent="0.2">
      <c r="A30" s="118">
        <v>22</v>
      </c>
      <c r="B30" s="58" t="s">
        <v>183</v>
      </c>
      <c r="C30" s="60" t="s">
        <v>231</v>
      </c>
      <c r="D30" s="54">
        <v>2808</v>
      </c>
      <c r="E30" s="55">
        <v>569</v>
      </c>
      <c r="F30" s="56">
        <v>2239</v>
      </c>
      <c r="G30" s="54">
        <v>1817</v>
      </c>
      <c r="H30" s="55">
        <v>324</v>
      </c>
      <c r="I30" s="56">
        <v>1493</v>
      </c>
      <c r="J30" s="54">
        <v>991</v>
      </c>
      <c r="K30" s="55">
        <v>245</v>
      </c>
      <c r="L30" s="56">
        <v>746</v>
      </c>
    </row>
    <row r="31" spans="1:12" s="38" customFormat="1" ht="18.75" customHeight="1" x14ac:dyDescent="0.2">
      <c r="A31" s="118">
        <v>23</v>
      </c>
      <c r="B31" s="58" t="s">
        <v>184</v>
      </c>
      <c r="C31" s="59" t="s">
        <v>109</v>
      </c>
      <c r="D31" s="54">
        <v>836</v>
      </c>
      <c r="E31" s="55">
        <v>360</v>
      </c>
      <c r="F31" s="56">
        <v>476</v>
      </c>
      <c r="G31" s="54">
        <v>75</v>
      </c>
      <c r="H31" s="55">
        <v>41</v>
      </c>
      <c r="I31" s="56">
        <v>34</v>
      </c>
      <c r="J31" s="54">
        <v>761</v>
      </c>
      <c r="K31" s="55">
        <v>319</v>
      </c>
      <c r="L31" s="56">
        <v>442</v>
      </c>
    </row>
    <row r="32" spans="1:12" s="38" customFormat="1" ht="18" customHeight="1" x14ac:dyDescent="0.2">
      <c r="A32" s="119">
        <v>24</v>
      </c>
      <c r="B32" s="63"/>
      <c r="C32" s="64" t="s">
        <v>185</v>
      </c>
      <c r="D32" s="65">
        <v>1165</v>
      </c>
      <c r="E32" s="66">
        <v>673</v>
      </c>
      <c r="F32" s="67">
        <v>492</v>
      </c>
      <c r="G32" s="65">
        <v>30</v>
      </c>
      <c r="H32" s="66">
        <v>17</v>
      </c>
      <c r="I32" s="67">
        <v>13</v>
      </c>
      <c r="J32" s="65">
        <v>1135</v>
      </c>
      <c r="K32" s="66">
        <v>656</v>
      </c>
      <c r="L32" s="67">
        <v>479</v>
      </c>
    </row>
    <row r="33" spans="1:12" ht="18" customHeight="1" x14ac:dyDescent="0.2">
      <c r="A33" s="120">
        <v>25</v>
      </c>
      <c r="B33" s="397" t="s">
        <v>226</v>
      </c>
      <c r="C33" s="398"/>
      <c r="D33" s="65">
        <v>4045</v>
      </c>
      <c r="E33" s="66">
        <v>4022</v>
      </c>
      <c r="F33" s="67">
        <v>23</v>
      </c>
      <c r="G33" s="65">
        <v>2992</v>
      </c>
      <c r="H33" s="66">
        <v>2978</v>
      </c>
      <c r="I33" s="67">
        <v>14</v>
      </c>
      <c r="J33" s="65">
        <v>1053</v>
      </c>
      <c r="K33" s="66">
        <v>1044</v>
      </c>
      <c r="L33" s="67">
        <v>9</v>
      </c>
    </row>
    <row r="34" spans="1:12" ht="18" customHeight="1" x14ac:dyDescent="0.2">
      <c r="A34" s="121">
        <v>26</v>
      </c>
      <c r="B34" s="392" t="s">
        <v>365</v>
      </c>
      <c r="C34" s="393"/>
      <c r="D34" s="68">
        <v>70449</v>
      </c>
      <c r="E34" s="69">
        <v>2426</v>
      </c>
      <c r="F34" s="70">
        <v>68023</v>
      </c>
      <c r="G34" s="68">
        <v>17392</v>
      </c>
      <c r="H34" s="69">
        <v>1005</v>
      </c>
      <c r="I34" s="70">
        <v>16387</v>
      </c>
      <c r="J34" s="68">
        <v>53057</v>
      </c>
      <c r="K34" s="69">
        <v>1421</v>
      </c>
      <c r="L34" s="70">
        <v>51636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2014-01-23T14:24:51Z</cp:lastPrinted>
  <dcterms:created xsi:type="dcterms:W3CDTF">2000-02-03T12:25:24Z</dcterms:created>
  <dcterms:modified xsi:type="dcterms:W3CDTF">2019-12-11T08:43:32Z</dcterms:modified>
</cp:coreProperties>
</file>