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19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197" r:id="rId13"/>
    <sheet name="Tab8" sheetId="212" r:id="rId14"/>
    <sheet name="Tab9" sheetId="213" r:id="rId15"/>
    <sheet name="C" sheetId="211" r:id="rId16"/>
    <sheet name="Tab10" sheetId="151" r:id="rId17"/>
    <sheet name="Tab11" sheetId="200" r:id="rId18"/>
    <sheet name="Tab12" sheetId="201" r:id="rId19"/>
    <sheet name="Tab13" sheetId="198" r:id="rId20"/>
    <sheet name="Tab14" sheetId="202" r:id="rId21"/>
    <sheet name="Tab15" sheetId="203" r:id="rId22"/>
    <sheet name="D" sheetId="215" r:id="rId23"/>
    <sheet name="Tab16" sheetId="24" r:id="rId24"/>
    <sheet name="Tab17" sheetId="25" r:id="rId25"/>
    <sheet name="E" sheetId="216" r:id="rId26"/>
    <sheet name="Tab18" sheetId="204" r:id="rId27"/>
    <sheet name="Tab19" sheetId="205" r:id="rId28"/>
    <sheet name="Tab20" sheetId="206" r:id="rId29"/>
    <sheet name="Tab21" sheetId="207" r:id="rId30"/>
    <sheet name="Tab22" sheetId="154" r:id="rId31"/>
    <sheet name="Tab23" sheetId="155" r:id="rId32"/>
    <sheet name="Tab24" sheetId="156" r:id="rId33"/>
    <sheet name="Tab25" sheetId="157" r:id="rId34"/>
    <sheet name="Tab26" sheetId="158" r:id="rId35"/>
    <sheet name="Tab27" sheetId="159" r:id="rId36"/>
    <sheet name="Tab28" sheetId="160" r:id="rId37"/>
    <sheet name="Tab29" sheetId="37" r:id="rId38"/>
    <sheet name="Tab30" sheetId="38" r:id="rId39"/>
    <sheet name="F" sheetId="217" r:id="rId40"/>
    <sheet name="Tab31" sheetId="208" r:id="rId41"/>
    <sheet name="Tab32" sheetId="161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162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'Tab10'!$A$1:$I$27</definedName>
    <definedName name="_xlnm.Print_Area" localSheetId="17">'Tab11'!$A$1:$I$27</definedName>
    <definedName name="_xlnm.Print_Area" localSheetId="18">'Tab12'!$A$1:$I$27</definedName>
    <definedName name="_xlnm.Print_Area" localSheetId="19">'Tab13'!$A$1:$E$27</definedName>
    <definedName name="_xlnm.Print_Area" localSheetId="20">'Tab14'!$A$1:$M$24</definedName>
    <definedName name="_xlnm.Print_Area" localSheetId="21">'Tab15'!$A$1:$M$24</definedName>
    <definedName name="_xlnm.Print_Area" localSheetId="23">'Tab16'!$A$1:$L$37</definedName>
    <definedName name="_xlnm.Print_Area" localSheetId="24">'Tab17'!$A$1:$E$25</definedName>
    <definedName name="_xlnm.Print_Area" localSheetId="26">'Tab18'!$A$1:$O$24</definedName>
    <definedName name="_xlnm.Print_Area" localSheetId="27">'Tab19'!$A$1:$J$24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'Tab22'!$A$1:$K$21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'Tab26'!$A$1:$I$36</definedName>
    <definedName name="_xlnm.Print_Area" localSheetId="35">'Tab27'!$A$1:$L$28</definedName>
    <definedName name="_xlnm.Print_Area" localSheetId="36">'Tab28'!$A$1:$L$22</definedName>
    <definedName name="_xlnm.Print_Area" localSheetId="37">'Tab29'!$A$1:$L$22</definedName>
    <definedName name="_xlnm.Print_Area" localSheetId="7">'Tab3'!$A$1:$L$34</definedName>
    <definedName name="_xlnm.Print_Area" localSheetId="38">'Tab30'!$A$1:$I$25</definedName>
    <definedName name="_xlnm.Print_Area" localSheetId="40">'Tab31'!$A$1:$I$22</definedName>
    <definedName name="_xlnm.Print_Area" localSheetId="41">'Tab32'!$A$1:$I$57</definedName>
    <definedName name="_xlnm.Print_Area" localSheetId="43">'Tab33'!$A$1:$J$20</definedName>
    <definedName name="_xlnm.Print_Area" localSheetId="44">Tab33a!$A$1:$K$19</definedName>
    <definedName name="_xlnm.Print_Area" localSheetId="45">'Tab34'!$A$1:$F$14</definedName>
    <definedName name="_xlnm.Print_Area" localSheetId="47">'Tab35'!$A$1:$K$23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'Tab7'!$A$1:$M$28</definedName>
    <definedName name="_xlnm.Print_Area" localSheetId="13">'Tab8'!$A$1:$M$28</definedName>
    <definedName name="_xlnm.Print_Area" localSheetId="14">'Tab9'!$A$1:$M$28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_xlnm.Print_Titles" localSheetId="12">'Tab7'!$1:$5</definedName>
    <definedName name="_xlnm.Print_Titles" localSheetId="13">'Tab8'!$1:$5</definedName>
    <definedName name="_xlnm.Print_Titles" localSheetId="14">'Tab9'!$1:$5</definedName>
  </definedNames>
  <calcPr calcId="162913"/>
</workbook>
</file>

<file path=xl/calcChain.xml><?xml version="1.0" encoding="utf-8"?>
<calcChain xmlns="http://schemas.openxmlformats.org/spreadsheetml/2006/main">
  <c r="C12" i="208" l="1"/>
  <c r="C15" i="207"/>
  <c r="C14" i="206"/>
  <c r="C14" i="205"/>
  <c r="C14" i="204"/>
  <c r="C14" i="203"/>
  <c r="C14" i="202"/>
  <c r="C15" i="196"/>
  <c r="C15" i="195"/>
  <c r="C15" i="166"/>
  <c r="C14" i="220"/>
  <c r="C13" i="207" l="1"/>
  <c r="C12" i="206"/>
  <c r="C13" i="196"/>
  <c r="C12" i="205"/>
  <c r="C10" i="208"/>
  <c r="C12" i="204"/>
  <c r="C12" i="203"/>
  <c r="C12" i="202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207"/>
  <c r="C11" i="207"/>
  <c r="C10" i="207"/>
  <c r="C9" i="207"/>
  <c r="C11" i="206"/>
  <c r="C10" i="206"/>
  <c r="C9" i="206"/>
  <c r="C8" i="206"/>
  <c r="C11" i="205"/>
  <c r="C10" i="205"/>
  <c r="C9" i="205"/>
  <c r="C8" i="205"/>
  <c r="C11" i="204"/>
  <c r="C10" i="204"/>
  <c r="C9" i="204"/>
  <c r="C8" i="204"/>
  <c r="C11" i="203"/>
  <c r="C10" i="203"/>
  <c r="C9" i="203"/>
  <c r="C8" i="203"/>
  <c r="C11" i="202"/>
  <c r="C10" i="202"/>
  <c r="C9" i="202"/>
  <c r="C8" i="202"/>
  <c r="C12" i="196"/>
  <c r="C11" i="196"/>
  <c r="C10" i="196"/>
  <c r="C9" i="196"/>
  <c r="C12" i="195"/>
  <c r="C11" i="195"/>
  <c r="C10" i="195"/>
  <c r="C9" i="195"/>
  <c r="C12" i="166"/>
  <c r="G7" i="161"/>
  <c r="F7" i="161"/>
  <c r="I7" i="161"/>
  <c r="E7" i="161"/>
  <c r="H7" i="161" s="1"/>
</calcChain>
</file>

<file path=xl/sharedStrings.xml><?xml version="1.0" encoding="utf-8"?>
<sst xmlns="http://schemas.openxmlformats.org/spreadsheetml/2006/main" count="1377" uniqueCount="533">
  <si>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</si>
  <si>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</si>
  <si>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</si>
  <si>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</si>
  <si>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</si>
  <si>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</si>
  <si>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</si>
  <si>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</si>
  <si>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</si>
  <si>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</si>
  <si>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</si>
  <si>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</si>
  <si>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</si>
  <si>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</si>
  <si>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</si>
  <si>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</si>
  <si>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</si>
  <si>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</si>
  <si>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</si>
  <si>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</si>
  <si>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</si>
  <si>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 xml:space="preserve"> GKK Wien           </t>
  </si>
  <si>
    <t xml:space="preserve"> GKK Niederösterreich</t>
  </si>
  <si>
    <t xml:space="preserve"> GKK Burgenland</t>
  </si>
  <si>
    <t xml:space="preserve"> GKK Oberösterreich</t>
  </si>
  <si>
    <t xml:space="preserve"> GKK Steiermark</t>
  </si>
  <si>
    <t xml:space="preserve"> GKK Kärnten</t>
  </si>
  <si>
    <t xml:space="preserve"> GKK Salzburg</t>
  </si>
  <si>
    <t xml:space="preserve"> GKK Tirol</t>
  </si>
  <si>
    <t xml:space="preserve"> GKK Vorarlberg</t>
  </si>
  <si>
    <t xml:space="preserve"> BKK Verkehrsbetriebe</t>
  </si>
  <si>
    <t xml:space="preserve"> BKK Zeltweg</t>
  </si>
  <si>
    <t xml:space="preserve"> BKK Kapfenberg</t>
  </si>
  <si>
    <t xml:space="preserve"> VA öffentl. Bediensteter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</si>
  <si>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</si>
  <si>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</si>
  <si>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</si>
  <si>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</si>
  <si>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</si>
  <si>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</si>
  <si>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</si>
  <si>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</si>
  <si>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</si>
  <si>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</si>
  <si>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 xml:space="preserve"> Alle Gebietskrankenkassen</t>
  </si>
  <si>
    <t xml:space="preserve"> Alle Betriebskrankenkassen</t>
  </si>
  <si>
    <t>SVA der Bauern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</si>
  <si>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</si>
  <si>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</si>
  <si>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</si>
  <si>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</si>
  <si>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</si>
  <si>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</si>
  <si>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</si>
  <si>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 xml:space="preserve"> SVA der gew. Wirtschaft</t>
  </si>
  <si>
    <t xml:space="preserve"> SVA der Bauern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</si>
  <si>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</si>
  <si>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</si>
  <si>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</si>
  <si>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</si>
  <si>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</si>
  <si>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</si>
  <si>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</si>
  <si>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</si>
  <si>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</si>
  <si>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</si>
  <si>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</si>
  <si>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</si>
  <si>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</si>
  <si>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SVA der
gewerbl.
Wirtschaft</t>
  </si>
  <si>
    <t>SVA der
Bauern</t>
  </si>
  <si>
    <t>VA des
österr.
Notariates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</si>
  <si>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</si>
  <si>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</si>
  <si>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</si>
  <si>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</si>
  <si>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</si>
  <si>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</si>
  <si>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</si>
  <si>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</si>
  <si>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</si>
  <si>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</si>
  <si>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</si>
  <si>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</si>
  <si>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</si>
  <si>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</si>
  <si>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</si>
  <si>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</si>
  <si>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NVG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</si>
  <si>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</si>
  <si>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</si>
  <si>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</si>
  <si>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</si>
  <si>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</si>
  <si>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</si>
  <si>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</si>
  <si>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</si>
  <si>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</si>
  <si>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</si>
  <si>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</si>
  <si>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</si>
  <si>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</si>
  <si>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</si>
  <si>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</si>
  <si>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</si>
  <si>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</si>
  <si>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</si>
  <si>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</si>
  <si>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</si>
  <si>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</si>
  <si>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</si>
  <si>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</si>
  <si>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</si>
  <si>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</si>
  <si>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</si>
  <si>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</si>
  <si>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</si>
  <si>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</si>
  <si>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</si>
  <si>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</si>
  <si>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</si>
  <si>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</si>
  <si>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</si>
  <si>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</si>
  <si>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</si>
  <si>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</si>
  <si>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</si>
  <si>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 xml:space="preserve"> PV der Selbständigen</t>
  </si>
  <si>
    <t xml:space="preserve"> SVA der gewerbl. Wirtschaft</t>
  </si>
  <si>
    <t xml:space="preserve"> VA des österr. Notariates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</si>
  <si>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</si>
  <si>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</si>
  <si>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</si>
  <si>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</si>
  <si>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</si>
  <si>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</si>
  <si>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</si>
  <si>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</si>
  <si>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</si>
  <si>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</si>
  <si>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</si>
  <si>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</si>
  <si>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</si>
  <si>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</si>
  <si>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</si>
  <si>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</si>
  <si>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</si>
  <si>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</si>
  <si>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</si>
  <si>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</si>
  <si>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</si>
  <si>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 xml:space="preserve"> Alterspensionen</t>
  </si>
  <si>
    <t>Tabelle 35</t>
  </si>
  <si>
    <t>Pensionen / Zulagen / Zuschüsse in der Pensionsversicherung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</si>
  <si>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</si>
  <si>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</si>
  <si>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</si>
  <si>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</si>
  <si>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</si>
  <si>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</si>
  <si>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</si>
  <si>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</si>
  <si>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>Zulagen und Zuschüsse in Prozenten des Pensionsstandes</t>
  </si>
  <si>
    <t xml:space="preserve">     Kinderzuschüsse</t>
  </si>
  <si>
    <t>Durchschnittliche Höhe der Zulagen und 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</si>
  <si>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</si>
  <si>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</si>
  <si>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</si>
  <si>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</si>
  <si>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</si>
  <si>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</si>
  <si>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</si>
  <si>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</si>
  <si>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</si>
  <si>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</si>
  <si>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Eisenbahnen</t>
  </si>
  <si>
    <t>Wirtschaft</t>
  </si>
  <si>
    <t>Bauern</t>
  </si>
  <si>
    <t>SVA der</t>
  </si>
  <si>
    <t>SVA der gewerblichen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</si>
  <si>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</si>
  <si>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</si>
  <si>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</si>
  <si>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</si>
  <si>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</si>
  <si>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</si>
  <si>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</si>
  <si>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</si>
  <si>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</si>
  <si>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</si>
  <si>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</si>
  <si>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</si>
  <si>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</si>
  <si>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</si>
  <si>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</si>
  <si>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</si>
  <si>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</si>
  <si>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</si>
  <si>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</si>
  <si>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</si>
  <si>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</si>
  <si>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>Sozialversiche-
rungsanstalt
der Bauern</t>
  </si>
  <si>
    <t>Versicherungs-
anstalt
öffentlich
Bediensteter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</si>
  <si>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</si>
  <si>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</si>
  <si>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</si>
  <si>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</si>
  <si>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</si>
  <si>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</si>
  <si>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SVA der gewerblichen Wirtschaft</t>
  </si>
  <si>
    <t>VA öffentlich Bediensteter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</si>
  <si>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</si>
  <si>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</si>
  <si>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</si>
  <si>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</si>
  <si>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</si>
  <si>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</si>
  <si>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</si>
  <si>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</si>
  <si>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</si>
  <si>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</si>
  <si>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</si>
  <si>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</si>
  <si>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</si>
  <si>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</si>
  <si>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</si>
  <si>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</si>
  <si>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</si>
  <si>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</si>
  <si>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</si>
  <si>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</si>
  <si>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 xml:space="preserve"> BKK Mondi</t>
  </si>
  <si>
    <t>VA für
Eisenbahnen
und Bergbau</t>
  </si>
  <si>
    <t>Bergbau</t>
  </si>
  <si>
    <t xml:space="preserve"> VA für Eisenbahnen und Bergbau</t>
  </si>
  <si>
    <t xml:space="preserve"> VA f. Eisenbahnen u. Bergbau</t>
  </si>
  <si>
    <t xml:space="preserve">     Eisenbahnen</t>
  </si>
  <si>
    <t xml:space="preserve">     Bergbau</t>
  </si>
  <si>
    <t>VA für Eisenbahnen</t>
  </si>
  <si>
    <t>und Bergbau</t>
  </si>
  <si>
    <t>VAEB -</t>
  </si>
  <si>
    <t>Versicherungs-
anstalt für
Eisenbahnen
und Bergbau</t>
  </si>
  <si>
    <t>VA  für Eisenbahnen und Bergbau</t>
  </si>
  <si>
    <t>VAEB - Eisenbahnen</t>
  </si>
  <si>
    <t>VAEB - Bergbau</t>
  </si>
  <si>
    <t xml:space="preserve"> BKK VABS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</si>
  <si>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</si>
  <si>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</si>
  <si>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</si>
  <si>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</si>
  <si>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</si>
  <si>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</si>
  <si>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</si>
  <si>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</si>
  <si>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</si>
  <si>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</si>
  <si>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</si>
  <si>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</si>
  <si>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</si>
  <si>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</si>
  <si>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</si>
  <si>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</si>
  <si>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</si>
  <si>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</si>
  <si>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</si>
  <si>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</si>
  <si>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Verarbeitendes Gewerbe / Herstellung von Waren</t>
  </si>
  <si>
    <t>D</t>
  </si>
  <si>
    <t>Energieversorgung</t>
  </si>
  <si>
    <t>E</t>
  </si>
  <si>
    <t>F</t>
  </si>
  <si>
    <t>Baugewerbe / Bau</t>
  </si>
  <si>
    <t>G</t>
  </si>
  <si>
    <t>Handel; Instandhaltung und Reparatur von Kraftfahrzeugen</t>
  </si>
  <si>
    <t>H</t>
  </si>
  <si>
    <t>Verkehr und Lagerei</t>
  </si>
  <si>
    <t>I</t>
  </si>
  <si>
    <t>Gastgewerbe / Beherbergung und Gastronomie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</si>
  <si>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</si>
  <si>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</si>
  <si>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</si>
  <si>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</si>
  <si>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</si>
  <si>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</si>
  <si>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</si>
  <si>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</si>
  <si>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</si>
  <si>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</si>
  <si>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Öffentliche Verwaltung, Verteidigung; Sozialversicherung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</si>
  <si>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</si>
  <si>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</si>
  <si>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</si>
  <si>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</si>
  <si>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</si>
  <si>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</si>
  <si>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</si>
  <si>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</si>
  <si>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</si>
  <si>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</si>
  <si>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</si>
  <si>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</si>
  <si>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</si>
  <si>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A   n   g   e   s   t   e   l   l   t   e  </t>
    </r>
    <r>
      <rPr>
        <vertAlign val="superscript"/>
        <sz val="11"/>
        <rFont val="Calibri"/>
        <family val="2"/>
      </rPr>
      <t>1)</t>
    </r>
  </si>
  <si>
    <t>ASVG-Krankenkassen</t>
  </si>
  <si>
    <t>Gebietskrankenkassen</t>
  </si>
  <si>
    <t xml:space="preserve">GKK Wien           </t>
  </si>
  <si>
    <t>GKK Niederösterreich</t>
  </si>
  <si>
    <t>GKK Burgenland</t>
  </si>
  <si>
    <t>GKK Oberösterreich</t>
  </si>
  <si>
    <t>GKK Steiermark</t>
  </si>
  <si>
    <t>GKK Kärnten</t>
  </si>
  <si>
    <t>GKK Salzburg</t>
  </si>
  <si>
    <t>GKK Tirol</t>
  </si>
  <si>
    <t>GKK Vorarlberg</t>
  </si>
  <si>
    <t>Betriebskrankenkassen</t>
  </si>
  <si>
    <t>VA f. Eisenb.u.Bergbau</t>
  </si>
  <si>
    <t>Abteilung A</t>
  </si>
  <si>
    <t>Alle Gebietskrankenkassen</t>
  </si>
  <si>
    <t>Alle Betriebskrankenkassen</t>
  </si>
  <si>
    <t>BKK Verkehrsbetriebe</t>
  </si>
  <si>
    <t>BKK Mondi</t>
  </si>
  <si>
    <t>BKK VABS</t>
  </si>
  <si>
    <t>BKK Zeltweg</t>
  </si>
  <si>
    <t>BKK Kapfenberg</t>
  </si>
  <si>
    <t>VA f.Eisenb.u.Bergbau Abt. A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</si>
  <si>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</si>
  <si>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</si>
  <si>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</si>
  <si>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</si>
  <si>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</si>
  <si>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</si>
  <si>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</si>
  <si>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</si>
  <si>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</si>
  <si>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</si>
  <si>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</si>
  <si>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</si>
  <si>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</si>
  <si>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  Versicherungs- 
  anstalt für
  Eisenbahnen
  und Bergbau -
  </t>
    </r>
    <r>
      <rPr>
        <b/>
        <sz val="11"/>
        <rFont val="Calibri"/>
        <family val="2"/>
      </rPr>
      <t>Eisenbahnen</t>
    </r>
  </si>
  <si>
    <r>
      <t xml:space="preserve">  Versicherungs-
  anstalt für
  Eisenbahnen
  und Bergbau -
  </t>
    </r>
    <r>
      <rPr>
        <b/>
        <sz val="11"/>
        <rFont val="Calibri"/>
        <family val="2"/>
      </rPr>
      <t>Bergbau</t>
    </r>
  </si>
  <si>
    <r>
      <t xml:space="preserve">  Sozialver-
  sicherungs-
  anstalt der
  </t>
    </r>
    <r>
      <rPr>
        <b/>
        <sz val="11"/>
        <rFont val="Calibri"/>
        <family val="2"/>
      </rPr>
      <t>gewerblichen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</si>
  <si>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</t>
    </r>
    <r>
      <rPr>
        <b/>
        <sz val="11"/>
        <rFont val="Calibri"/>
        <family val="2"/>
      </rPr>
      <t>Bauern</t>
    </r>
  </si>
  <si>
    <r>
      <t xml:space="preserve">  Versicherungs-
  anstalt des
  österreichischen
  </t>
    </r>
    <r>
      <rPr>
        <b/>
        <sz val="11"/>
        <rFont val="Calibri"/>
        <family val="2"/>
      </rPr>
      <t>Notariates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</si>
  <si>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</si>
  <si>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</si>
  <si>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</si>
  <si>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</si>
  <si>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</si>
  <si>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</si>
  <si>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</si>
  <si>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</si>
  <si>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</si>
  <si>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</si>
  <si>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</si>
  <si>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</si>
  <si>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</si>
  <si>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</si>
  <si>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</si>
  <si>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</si>
  <si>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</si>
  <si>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</si>
  <si>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</si>
  <si>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r>
      <t>Höhe der Durchschnittsrenten</t>
    </r>
    <r>
      <rPr>
        <b/>
        <vertAlign val="superscript"/>
        <sz val="14"/>
        <rFont val="Calibri"/>
        <family val="2"/>
      </rPr>
      <t xml:space="preserve">1)  </t>
    </r>
    <r>
      <rPr>
        <b/>
        <sz val="14"/>
        <rFont val="Calibri"/>
        <family val="2"/>
      </rPr>
      <t>in der Unfallversicherung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</si>
  <si>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</si>
  <si>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</si>
  <si>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</si>
  <si>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</si>
  <si>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</si>
  <si>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</si>
  <si>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</si>
  <si>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</si>
  <si>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</si>
  <si>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</si>
  <si>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</si>
  <si>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</si>
  <si>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</si>
  <si>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</si>
  <si>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</si>
  <si>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</si>
  <si>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</si>
  <si>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</si>
  <si>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</si>
  <si>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</si>
  <si>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</si>
  <si>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</si>
  <si>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</si>
  <si>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t>1)  Einschließlich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</si>
  <si>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</si>
  <si>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</si>
  <si>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</si>
  <si>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</si>
  <si>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</si>
  <si>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</si>
  <si>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</si>
  <si>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</si>
  <si>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</si>
  <si>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</si>
  <si>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</si>
  <si>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</si>
  <si>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</si>
  <si>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</si>
  <si>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</si>
  <si>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</si>
  <si>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</si>
  <si>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</si>
  <si>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</si>
  <si>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</si>
  <si>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</si>
  <si>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</si>
  <si>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</si>
  <si>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</si>
  <si>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</si>
  <si>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</si>
  <si>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</si>
  <si>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</si>
  <si>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</si>
  <si>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</si>
  <si>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</si>
  <si>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</si>
  <si>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</si>
  <si>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</si>
  <si>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</si>
  <si>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</si>
  <si>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</si>
  <si>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</si>
  <si>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</si>
  <si>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</si>
  <si>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</si>
  <si>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</si>
  <si>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Pensionen/Zulagen/Zuschüsse in der Pensionsversicherung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</si>
  <si>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</si>
  <si>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</si>
  <si>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</si>
  <si>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</si>
  <si>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</si>
  <si>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</si>
  <si>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</si>
  <si>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</si>
  <si>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</si>
  <si>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</si>
  <si>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</si>
  <si>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</si>
  <si>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</si>
  <si>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</si>
  <si>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</si>
  <si>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</si>
  <si>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</si>
  <si>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</si>
  <si>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</si>
  <si>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</si>
  <si>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Anspruchsberechtigte Personen in der Krankenversicherung
nach Versicherungsträgern und Bundesländern
Männer und Frauen</t>
  </si>
  <si>
    <t>unbekannt
(Ausland)</t>
  </si>
  <si>
    <r>
      <t>Personen</t>
    </r>
    <r>
      <rPr>
        <b/>
        <vertAlign val="superscript"/>
        <sz val="11"/>
        <rFont val="Calibri"/>
        <family val="2"/>
      </rPr>
      <t>1)</t>
    </r>
    <r>
      <rPr>
        <b/>
        <sz val="11"/>
        <rFont val="Calibri"/>
        <family val="2"/>
      </rPr>
      <t xml:space="preserve"> insgesamt</t>
    </r>
  </si>
  <si>
    <t xml:space="preserve"> VAEB</t>
  </si>
  <si>
    <r>
      <t>Summe VSTR (VVH)</t>
    </r>
    <r>
      <rPr>
        <b/>
        <vertAlign val="superscript"/>
        <sz val="11"/>
        <rFont val="Calibri"/>
        <family val="2"/>
      </rPr>
      <t>2)</t>
    </r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</si>
  <si>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</si>
  <si>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</si>
  <si>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</si>
  <si>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</si>
  <si>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</si>
  <si>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</si>
  <si>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</si>
  <si>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 xml:space="preserve"> VA f.Eisenbahnen u.Bergbau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</si>
  <si>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</si>
  <si>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</si>
  <si>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</si>
  <si>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</si>
  <si>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 xml:space="preserve"> VA öffentlich Bediensteter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</si>
  <si>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</si>
  <si>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</si>
  <si>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</si>
  <si>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Quelle: Anspruchsberechtigtendatenbanken des Hauptverbandes.</t>
  </si>
  <si>
    <t>IV
KBG-
Bezieher</t>
  </si>
  <si>
    <t>IV
KBG-
Bezieherinnen</t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</si>
  <si>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</si>
  <si>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</si>
  <si>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</si>
  <si>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</si>
  <si>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</si>
  <si>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</si>
  <si>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</si>
  <si>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</si>
  <si>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</si>
  <si>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</si>
  <si>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</si>
  <si>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</si>
  <si>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</si>
  <si>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r>
      <t xml:space="preserve">VA für Eisenbahnen und Bergbau </t>
    </r>
    <r>
      <rPr>
        <vertAlign val="superscript"/>
        <sz val="11"/>
        <rFont val="Calibri"/>
        <family val="2"/>
      </rPr>
      <t>1)</t>
    </r>
  </si>
  <si>
    <r>
      <t xml:space="preserve">BVA-Pensionsservice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</si>
  <si>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</si>
  <si>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</si>
  <si>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</si>
  <si>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</si>
  <si>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</si>
  <si>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</si>
  <si>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</si>
  <si>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</si>
  <si>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</si>
  <si>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</si>
  <si>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insgesamt</t>
  </si>
  <si>
    <t>ASVG-Kassen insgesamt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</si>
  <si>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</si>
  <si>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</si>
  <si>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</si>
  <si>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</si>
  <si>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BVA-Pensionsservice</t>
  </si>
  <si>
    <t>Durchschnittliches Sonderruhegeld
einschließlich Zulagen</t>
  </si>
  <si>
    <r>
      <t>Zahl der
Kranken-
versicherten</t>
    </r>
    <r>
      <rPr>
        <vertAlign val="superscript"/>
        <sz val="11"/>
        <rFont val="Calibri"/>
        <family val="2"/>
      </rPr>
      <t xml:space="preserve"> 2)</t>
    </r>
  </si>
  <si>
    <t>2) Ohne PräsenzdienerInnen und KBG-BezieherInnen.</t>
  </si>
  <si>
    <t>1) Einschließlich pragmatisierter Bediensteter der Wiener Verkehrsbetriebe.</t>
  </si>
  <si>
    <t>1)  Am Ende des Berichtsmonates waren ... % der Arbeiter und Angestellten</t>
  </si>
  <si>
    <t xml:space="preserve">      (Ohne PräsenzdienerInnen und KBG-BezieherInnen) im Krankenstand (Stichtagszählung).</t>
  </si>
  <si>
    <t xml:space="preserve"> Krankenfürsorgeanstalten</t>
  </si>
  <si>
    <t>Unfallversicherung</t>
  </si>
  <si>
    <t>Beitragsleistende Personen in der Krankenversicherung
nach Versicherungsträgern und Bundesländern
Männer und Frauen</t>
  </si>
  <si>
    <t>Angehörige Personen in der Krankenversicherung
nach Versicherungsträgern und Bundesländern
Männer und Frauen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</si>
  <si>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</si>
  <si>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</si>
  <si>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</si>
  <si>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</si>
  <si>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</si>
  <si>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</si>
  <si>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</si>
  <si>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</si>
  <si>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Bezieher von Pflegegeld bei der PVA, VAEB und BVA-Pensionsservice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</si>
  <si>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</si>
  <si>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</si>
  <si>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</si>
  <si>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</si>
  <si>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</si>
  <si>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Berichtsmonat: 11/19</t>
  </si>
  <si>
    <t xml:space="preserve">    Berichtsmonat: 11/19  (1. Zeile)</t>
  </si>
  <si>
    <t>Vergleichsmonat: 11/18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</si>
</sst>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</numFmts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b/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</cellStyleXfs>
  <cellXfs count="929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right"/>
    </xf>
    <xf numFmtId="49" fontId="18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20" fillId="0" borderId="0" xfId="0" applyNumberFormat="1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49" fontId="20" fillId="0" borderId="1" xfId="0" applyNumberFormat="1" applyFont="1" applyBorder="1"/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Continuous" vertical="center"/>
    </xf>
    <xf numFmtId="49" fontId="20" fillId="0" borderId="0" xfId="0" quotePrefix="1" applyNumberFormat="1" applyFont="1" applyBorder="1" applyAlignment="1">
      <alignment horizontal="left"/>
    </xf>
    <xf numFmtId="0" fontId="20" fillId="0" borderId="3" xfId="0" quotePrefix="1" applyFont="1" applyBorder="1" applyAlignment="1">
      <alignment horizontal="left" wrapText="1"/>
    </xf>
    <xf numFmtId="167" fontId="20" fillId="0" borderId="3" xfId="0" applyNumberFormat="1" applyFont="1" applyBorder="1" applyAlignment="1"/>
    <xf numFmtId="0" fontId="17" fillId="0" borderId="0" xfId="0" applyFont="1" applyAlignment="1"/>
    <xf numFmtId="0" fontId="20" fillId="0" borderId="3" xfId="0" quotePrefix="1" applyFont="1" applyBorder="1" applyAlignment="1">
      <alignment horizontal="left"/>
    </xf>
    <xf numFmtId="0" fontId="17" fillId="0" borderId="0" xfId="0" applyFont="1" applyAlignment="1">
      <alignment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vertical="center"/>
    </xf>
    <xf numFmtId="167" fontId="20" fillId="0" borderId="4" xfId="0" applyNumberFormat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quotePrefix="1" applyFont="1"/>
    <xf numFmtId="49" fontId="17" fillId="0" borderId="0" xfId="0" applyNumberFormat="1" applyFont="1"/>
    <xf numFmtId="0" fontId="18" fillId="0" borderId="0" xfId="0" applyFont="1" applyAlignment="1">
      <alignment horizontal="centerContinuous"/>
    </xf>
    <xf numFmtId="0" fontId="18" fillId="0" borderId="0" xfId="0" applyFont="1"/>
    <xf numFmtId="0" fontId="21" fillId="0" borderId="0" xfId="0" applyFont="1" applyAlignment="1">
      <alignment horizontal="centerContinuous"/>
    </xf>
    <xf numFmtId="0" fontId="21" fillId="0" borderId="0" xfId="0" applyFont="1"/>
    <xf numFmtId="49" fontId="22" fillId="0" borderId="5" xfId="0" applyNumberFormat="1" applyFont="1" applyBorder="1" applyAlignment="1">
      <alignment horizontal="center" vertical="center" textRotation="90"/>
    </xf>
    <xf numFmtId="168" fontId="19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168" fontId="20" fillId="0" borderId="3" xfId="0" applyNumberFormat="1" applyFont="1" applyBorder="1" applyAlignment="1">
      <alignment vertical="top"/>
    </xf>
    <xf numFmtId="168" fontId="20" fillId="0" borderId="6" xfId="0" applyNumberFormat="1" applyFont="1" applyBorder="1" applyAlignment="1">
      <alignment vertical="top"/>
    </xf>
    <xf numFmtId="168" fontId="19" fillId="0" borderId="3" xfId="0" applyNumberFormat="1" applyFont="1" applyBorder="1" applyAlignment="1">
      <alignment vertical="top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8" fontId="20" fillId="0" borderId="4" xfId="0" applyNumberFormat="1" applyFont="1" applyBorder="1" applyAlignment="1">
      <alignment vertical="top"/>
    </xf>
    <xf numFmtId="164" fontId="17" fillId="0" borderId="0" xfId="0" applyNumberFormat="1" applyFont="1"/>
    <xf numFmtId="0" fontId="17" fillId="0" borderId="7" xfId="10" applyFont="1" applyBorder="1" applyAlignment="1">
      <alignment horizontal="center" vertical="center"/>
    </xf>
    <xf numFmtId="0" fontId="17" fillId="0" borderId="8" xfId="10" applyFont="1" applyBorder="1" applyAlignment="1">
      <alignment horizontal="center" vertical="center"/>
    </xf>
    <xf numFmtId="0" fontId="17" fillId="0" borderId="9" xfId="10" applyFont="1" applyBorder="1" applyAlignment="1">
      <alignment horizontal="center" vertical="center"/>
    </xf>
    <xf numFmtId="165" fontId="23" fillId="0" borderId="10" xfId="8" applyNumberFormat="1" applyFont="1" applyBorder="1" applyAlignment="1">
      <alignment horizontal="right" vertical="center"/>
    </xf>
    <xf numFmtId="165" fontId="23" fillId="0" borderId="11" xfId="8" applyNumberFormat="1" applyFont="1" applyBorder="1" applyAlignment="1">
      <alignment horizontal="right" vertical="center"/>
    </xf>
    <xf numFmtId="165" fontId="23" fillId="0" borderId="12" xfId="8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13" xfId="8" applyNumberFormat="1" applyFont="1" applyBorder="1" applyAlignment="1">
      <alignment horizontal="center" vertical="center"/>
    </xf>
    <xf numFmtId="3" fontId="17" fillId="0" borderId="14" xfId="8" applyNumberFormat="1" applyFont="1" applyBorder="1" applyAlignment="1">
      <alignment horizontal="left" vertical="center" indent="1"/>
    </xf>
    <xf numFmtId="165" fontId="17" fillId="0" borderId="15" xfId="8" applyNumberFormat="1" applyFont="1" applyBorder="1" applyAlignment="1">
      <alignment horizontal="right" vertical="center"/>
    </xf>
    <xf numFmtId="165" fontId="17" fillId="0" borderId="16" xfId="8" applyNumberFormat="1" applyFont="1" applyBorder="1" applyAlignment="1">
      <alignment horizontal="right" vertical="center"/>
    </xf>
    <xf numFmtId="165" fontId="17" fillId="0" borderId="17" xfId="8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3" fontId="17" fillId="0" borderId="18" xfId="8" applyNumberFormat="1" applyFont="1" applyBorder="1" applyAlignment="1">
      <alignment horizontal="center" vertical="center"/>
    </xf>
    <xf numFmtId="3" fontId="17" fillId="0" borderId="3" xfId="8" applyNumberFormat="1" applyFont="1" applyBorder="1" applyAlignment="1">
      <alignment horizontal="left" vertical="center" indent="1"/>
    </xf>
    <xf numFmtId="3" fontId="17" fillId="0" borderId="3" xfId="8" applyNumberFormat="1" applyFont="1" applyBorder="1" applyAlignment="1">
      <alignment horizontal="left" vertical="top" wrapText="1" indent="1"/>
    </xf>
    <xf numFmtId="165" fontId="17" fillId="0" borderId="15" xfId="0" applyNumberFormat="1" applyFont="1" applyBorder="1" applyAlignment="1">
      <alignment vertical="center"/>
    </xf>
    <xf numFmtId="3" fontId="17" fillId="0" borderId="3" xfId="8" applyNumberFormat="1" applyFont="1" applyBorder="1" applyAlignment="1">
      <alignment horizontal="left" vertical="center" wrapText="1" indent="1"/>
    </xf>
    <xf numFmtId="3" fontId="17" fillId="0" borderId="5" xfId="8" applyNumberFormat="1" applyFont="1" applyBorder="1" applyAlignment="1">
      <alignment horizontal="center" vertical="center"/>
    </xf>
    <xf numFmtId="3" fontId="17" fillId="0" borderId="2" xfId="8" applyNumberFormat="1" applyFont="1" applyBorder="1" applyAlignment="1">
      <alignment horizontal="left" vertical="center" indent="1"/>
    </xf>
    <xf numFmtId="165" fontId="17" fillId="0" borderId="10" xfId="8" applyNumberFormat="1" applyFont="1" applyBorder="1" applyAlignment="1">
      <alignment horizontal="right" vertical="center"/>
    </xf>
    <xf numFmtId="165" fontId="17" fillId="0" borderId="11" xfId="8" applyNumberFormat="1" applyFont="1" applyBorder="1" applyAlignment="1">
      <alignment horizontal="right" vertical="center"/>
    </xf>
    <xf numFmtId="165" fontId="17" fillId="0" borderId="12" xfId="8" applyNumberFormat="1" applyFont="1" applyBorder="1" applyAlignment="1">
      <alignment horizontal="right" vertical="center"/>
    </xf>
    <xf numFmtId="165" fontId="17" fillId="0" borderId="19" xfId="8" applyNumberFormat="1" applyFont="1" applyBorder="1" applyAlignment="1">
      <alignment horizontal="right" vertical="center"/>
    </xf>
    <xf numFmtId="165" fontId="17" fillId="0" borderId="20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horizontal="centerContinuous" wrapText="1"/>
    </xf>
    <xf numFmtId="49" fontId="18" fillId="0" borderId="0" xfId="0" applyNumberFormat="1" applyFont="1" applyAlignment="1">
      <alignment horizontal="centerContinuous" vertical="center" wrapText="1"/>
    </xf>
    <xf numFmtId="0" fontId="19" fillId="0" borderId="0" xfId="0" applyFont="1" applyAlignment="1">
      <alignment vertical="center"/>
    </xf>
    <xf numFmtId="49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20" fillId="0" borderId="3" xfId="0" applyNumberFormat="1" applyFont="1" applyBorder="1" applyAlignment="1">
      <alignment vertical="top"/>
    </xf>
    <xf numFmtId="171" fontId="20" fillId="0" borderId="0" xfId="0" applyNumberFormat="1" applyFont="1" applyBorder="1" applyAlignment="1">
      <alignment vertical="top"/>
    </xf>
    <xf numFmtId="0" fontId="19" fillId="0" borderId="0" xfId="0" applyFont="1" applyAlignment="1"/>
    <xf numFmtId="0" fontId="17" fillId="0" borderId="0" xfId="0" applyFont="1" applyBorder="1"/>
    <xf numFmtId="0" fontId="22" fillId="0" borderId="0" xfId="0" applyFont="1" applyBorder="1" applyAlignment="1">
      <alignment horizontal="right"/>
    </xf>
    <xf numFmtId="49" fontId="17" fillId="0" borderId="5" xfId="0" applyNumberFormat="1" applyFont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64" fontId="23" fillId="0" borderId="22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171" fontId="24" fillId="0" borderId="22" xfId="0" applyNumberFormat="1" applyFont="1" applyBorder="1" applyAlignment="1">
      <alignment vertical="center"/>
    </xf>
    <xf numFmtId="171" fontId="24" fillId="0" borderId="4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64" fontId="17" fillId="0" borderId="18" xfId="0" applyNumberFormat="1" applyFont="1" applyBorder="1" applyAlignment="1">
      <alignment vertical="top"/>
    </xf>
    <xf numFmtId="0" fontId="22" fillId="0" borderId="3" xfId="0" applyFont="1" applyBorder="1" applyAlignment="1">
      <alignment horizontal="left" vertical="top" indent="1"/>
    </xf>
    <xf numFmtId="171" fontId="22" fillId="0" borderId="18" xfId="0" applyNumberFormat="1" applyFont="1" applyBorder="1" applyAlignment="1">
      <alignment vertical="top"/>
    </xf>
    <xf numFmtId="171" fontId="22" fillId="0" borderId="3" xfId="0" applyNumberFormat="1" applyFont="1" applyBorder="1" applyAlignment="1">
      <alignment vertical="top"/>
    </xf>
    <xf numFmtId="0" fontId="22" fillId="0" borderId="3" xfId="0" applyFont="1" applyBorder="1" applyAlignment="1">
      <alignment vertical="top"/>
    </xf>
    <xf numFmtId="164" fontId="17" fillId="0" borderId="22" xfId="0" applyNumberFormat="1" applyFont="1" applyBorder="1" applyAlignment="1">
      <alignment vertical="top"/>
    </xf>
    <xf numFmtId="0" fontId="22" fillId="0" borderId="4" xfId="0" applyFont="1" applyBorder="1" applyAlignment="1">
      <alignment vertical="top"/>
    </xf>
    <xf numFmtId="171" fontId="22" fillId="0" borderId="22" xfId="0" applyNumberFormat="1" applyFont="1" applyBorder="1" applyAlignment="1">
      <alignment vertical="top"/>
    </xf>
    <xf numFmtId="171" fontId="22" fillId="0" borderId="4" xfId="0" applyNumberFormat="1" applyFont="1" applyBorder="1" applyAlignment="1">
      <alignment vertical="top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165" fontId="17" fillId="0" borderId="0" xfId="0" applyNumberFormat="1" applyFont="1"/>
    <xf numFmtId="0" fontId="23" fillId="0" borderId="0" xfId="0" applyFont="1" applyAlignment="1">
      <alignment horizontal="centerContinuous" vertical="center"/>
    </xf>
    <xf numFmtId="0" fontId="23" fillId="0" borderId="0" xfId="0" applyFont="1"/>
    <xf numFmtId="0" fontId="17" fillId="0" borderId="0" xfId="0" applyFont="1" applyAlignment="1">
      <alignment horizontal="centerContinuous" vertical="center"/>
    </xf>
    <xf numFmtId="0" fontId="16" fillId="0" borderId="0" xfId="0" applyFont="1" applyBorder="1"/>
    <xf numFmtId="0" fontId="22" fillId="0" borderId="23" xfId="0" applyFont="1" applyBorder="1" applyAlignment="1">
      <alignment horizontal="centerContinuous" vertical="center"/>
    </xf>
    <xf numFmtId="0" fontId="22" fillId="0" borderId="24" xfId="0" applyFont="1" applyBorder="1" applyAlignment="1">
      <alignment horizontal="centerContinuous" vertical="center"/>
    </xf>
    <xf numFmtId="0" fontId="22" fillId="0" borderId="2" xfId="0" applyFont="1" applyBorder="1" applyAlignment="1">
      <alignment horizontal="centerContinuous" vertical="center"/>
    </xf>
    <xf numFmtId="0" fontId="24" fillId="0" borderId="5" xfId="0" applyFont="1" applyBorder="1" applyAlignment="1">
      <alignment horizontal="center" vertical="center" wrapText="1"/>
    </xf>
    <xf numFmtId="167" fontId="24" fillId="0" borderId="5" xfId="0" applyNumberFormat="1" applyFont="1" applyBorder="1" applyAlignment="1">
      <alignment vertical="center"/>
    </xf>
    <xf numFmtId="167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167" fontId="24" fillId="0" borderId="18" xfId="0" applyNumberFormat="1" applyFont="1" applyBorder="1" applyAlignment="1">
      <alignment vertical="center"/>
    </xf>
    <xf numFmtId="167" fontId="24" fillId="0" borderId="3" xfId="0" applyNumberFormat="1" applyFont="1" applyBorder="1" applyAlignment="1">
      <alignment vertical="center"/>
    </xf>
    <xf numFmtId="167" fontId="22" fillId="0" borderId="18" xfId="0" applyNumberFormat="1" applyFont="1" applyBorder="1" applyAlignment="1">
      <alignment vertical="top"/>
    </xf>
    <xf numFmtId="167" fontId="22" fillId="0" borderId="0" xfId="0" applyNumberFormat="1" applyFont="1" applyBorder="1" applyAlignment="1">
      <alignment vertical="top"/>
    </xf>
    <xf numFmtId="167" fontId="22" fillId="0" borderId="3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167" fontId="22" fillId="0" borderId="22" xfId="0" applyNumberFormat="1" applyFont="1" applyBorder="1" applyAlignment="1">
      <alignment vertical="top"/>
    </xf>
    <xf numFmtId="167" fontId="22" fillId="0" borderId="1" xfId="0" applyNumberFormat="1" applyFont="1" applyBorder="1" applyAlignment="1">
      <alignment vertical="top"/>
    </xf>
    <xf numFmtId="167" fontId="22" fillId="0" borderId="4" xfId="0" applyNumberFormat="1" applyFont="1" applyBorder="1" applyAlignment="1">
      <alignment vertical="top"/>
    </xf>
    <xf numFmtId="49" fontId="16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Continuous"/>
    </xf>
    <xf numFmtId="164" fontId="17" fillId="0" borderId="18" xfId="0" applyNumberFormat="1" applyFont="1" applyBorder="1" applyAlignment="1">
      <alignment horizontal="right"/>
    </xf>
    <xf numFmtId="164" fontId="17" fillId="0" borderId="0" xfId="0" applyNumberFormat="1" applyFont="1" applyAlignment="1"/>
    <xf numFmtId="164" fontId="17" fillId="0" borderId="25" xfId="0" applyNumberFormat="1" applyFont="1" applyBorder="1" applyAlignment="1">
      <alignment horizontal="left" vertical="center"/>
    </xf>
    <xf numFmtId="164" fontId="17" fillId="0" borderId="0" xfId="0" applyNumberFormat="1" applyFont="1" applyAlignment="1">
      <alignment vertical="center"/>
    </xf>
    <xf numFmtId="0" fontId="22" fillId="0" borderId="1" xfId="0" quotePrefix="1" applyFont="1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22" fillId="0" borderId="3" xfId="0" quotePrefix="1" applyFont="1" applyBorder="1" applyAlignment="1">
      <alignment horizontal="left"/>
    </xf>
    <xf numFmtId="167" fontId="22" fillId="0" borderId="18" xfId="0" applyNumberFormat="1" applyFont="1" applyBorder="1" applyAlignment="1"/>
    <xf numFmtId="167" fontId="22" fillId="0" borderId="0" xfId="0" applyNumberFormat="1" applyFont="1" applyBorder="1" applyAlignment="1"/>
    <xf numFmtId="167" fontId="22" fillId="0" borderId="14" xfId="0" applyNumberFormat="1" applyFont="1" applyBorder="1" applyAlignment="1"/>
    <xf numFmtId="167" fontId="22" fillId="0" borderId="3" xfId="0" applyNumberFormat="1" applyFont="1" applyBorder="1" applyAlignment="1"/>
    <xf numFmtId="164" fontId="22" fillId="0" borderId="0" xfId="0" applyNumberFormat="1" applyFont="1" applyBorder="1" applyAlignment="1">
      <alignment horizontal="left"/>
    </xf>
    <xf numFmtId="164" fontId="22" fillId="0" borderId="26" xfId="0" applyNumberFormat="1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0" xfId="0" applyFont="1" applyAlignment="1"/>
    <xf numFmtId="164" fontId="22" fillId="0" borderId="25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167" fontId="22" fillId="0" borderId="22" xfId="0" applyNumberFormat="1" applyFont="1" applyBorder="1" applyAlignment="1">
      <alignment vertical="center"/>
    </xf>
    <xf numFmtId="167" fontId="22" fillId="0" borderId="1" xfId="0" applyNumberFormat="1" applyFont="1" applyBorder="1" applyAlignment="1">
      <alignment vertical="center"/>
    </xf>
    <xf numFmtId="167" fontId="22" fillId="0" borderId="4" xfId="0" applyNumberFormat="1" applyFont="1" applyBorder="1" applyAlignment="1">
      <alignment vertical="center"/>
    </xf>
    <xf numFmtId="168" fontId="22" fillId="0" borderId="18" xfId="0" applyNumberFormat="1" applyFont="1" applyBorder="1" applyAlignment="1"/>
    <xf numFmtId="168" fontId="22" fillId="0" borderId="0" xfId="0" applyNumberFormat="1" applyFont="1" applyBorder="1" applyAlignment="1"/>
    <xf numFmtId="168" fontId="22" fillId="0" borderId="14" xfId="0" applyNumberFormat="1" applyFont="1" applyBorder="1" applyAlignment="1"/>
    <xf numFmtId="168" fontId="22" fillId="0" borderId="3" xfId="0" applyNumberFormat="1" applyFont="1" applyBorder="1" applyAlignment="1"/>
    <xf numFmtId="168" fontId="22" fillId="0" borderId="22" xfId="0" applyNumberFormat="1" applyFont="1" applyBorder="1" applyAlignment="1">
      <alignment vertical="center"/>
    </xf>
    <xf numFmtId="168" fontId="22" fillId="0" borderId="1" xfId="0" applyNumberFormat="1" applyFont="1" applyBorder="1" applyAlignment="1">
      <alignment vertical="center"/>
    </xf>
    <xf numFmtId="168" fontId="22" fillId="0" borderId="4" xfId="0" applyNumberFormat="1" applyFont="1" applyBorder="1" applyAlignme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/>
    <xf numFmtId="164" fontId="23" fillId="0" borderId="13" xfId="0" applyNumberFormat="1" applyFont="1" applyBorder="1" applyAlignment="1"/>
    <xf numFmtId="164" fontId="23" fillId="0" borderId="27" xfId="0" applyNumberFormat="1" applyFont="1" applyBorder="1" applyAlignment="1">
      <alignment vertical="top"/>
    </xf>
    <xf numFmtId="0" fontId="23" fillId="0" borderId="0" xfId="0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3" fillId="0" borderId="18" xfId="0" applyNumberFormat="1" applyFont="1" applyBorder="1" applyAlignment="1"/>
    <xf numFmtId="0" fontId="23" fillId="0" borderId="0" xfId="0" applyFont="1" applyAlignment="1"/>
    <xf numFmtId="164" fontId="23" fillId="0" borderId="0" xfId="0" applyNumberFormat="1" applyFont="1" applyAlignment="1"/>
    <xf numFmtId="164" fontId="23" fillId="0" borderId="18" xfId="0" applyNumberFormat="1" applyFont="1" applyBorder="1" applyAlignment="1">
      <alignment vertical="top"/>
    </xf>
    <xf numFmtId="164" fontId="17" fillId="0" borderId="18" xfId="0" applyNumberFormat="1" applyFont="1" applyBorder="1" applyAlignment="1"/>
    <xf numFmtId="168" fontId="17" fillId="0" borderId="26" xfId="0" applyNumberFormat="1" applyFont="1" applyBorder="1" applyAlignment="1"/>
    <xf numFmtId="165" fontId="17" fillId="0" borderId="0" xfId="0" applyNumberFormat="1" applyFont="1" applyAlignment="1">
      <alignment horizontal="right"/>
    </xf>
    <xf numFmtId="0" fontId="22" fillId="0" borderId="23" xfId="0" applyFont="1" applyBorder="1" applyAlignment="1">
      <alignment horizontal="centerContinuous" vertical="center" wrapText="1"/>
    </xf>
    <xf numFmtId="0" fontId="22" fillId="0" borderId="24" xfId="0" applyFont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 vertical="center" wrapText="1"/>
    </xf>
    <xf numFmtId="168" fontId="24" fillId="0" borderId="13" xfId="0" applyNumberFormat="1" applyFont="1" applyBorder="1" applyAlignment="1"/>
    <xf numFmtId="168" fontId="24" fillId="0" borderId="14" xfId="0" applyNumberFormat="1" applyFont="1" applyBorder="1" applyAlignment="1"/>
    <xf numFmtId="168" fontId="24" fillId="0" borderId="27" xfId="0" applyNumberFormat="1" applyFont="1" applyBorder="1" applyAlignment="1">
      <alignment vertical="top"/>
    </xf>
    <xf numFmtId="168" fontId="24" fillId="0" borderId="6" xfId="0" applyNumberFormat="1" applyFont="1" applyBorder="1" applyAlignment="1">
      <alignment vertical="top"/>
    </xf>
    <xf numFmtId="168" fontId="24" fillId="0" borderId="18" xfId="0" applyNumberFormat="1" applyFont="1" applyBorder="1" applyAlignment="1"/>
    <xf numFmtId="168" fontId="24" fillId="0" borderId="3" xfId="0" applyNumberFormat="1" applyFont="1" applyBorder="1" applyAlignment="1"/>
    <xf numFmtId="168" fontId="24" fillId="0" borderId="18" xfId="0" applyNumberFormat="1" applyFont="1" applyBorder="1" applyAlignment="1">
      <alignment vertical="top"/>
    </xf>
    <xf numFmtId="168" fontId="24" fillId="0" borderId="3" xfId="0" applyNumberFormat="1" applyFont="1" applyBorder="1" applyAlignment="1">
      <alignment vertical="top"/>
    </xf>
    <xf numFmtId="168" fontId="22" fillId="0" borderId="18" xfId="0" applyNumberFormat="1" applyFont="1" applyBorder="1" applyAlignment="1">
      <alignment vertical="top"/>
    </xf>
    <xf numFmtId="168" fontId="22" fillId="0" borderId="3" xfId="0" applyNumberFormat="1" applyFont="1" applyBorder="1" applyAlignment="1">
      <alignment vertical="top"/>
    </xf>
    <xf numFmtId="168" fontId="22" fillId="0" borderId="22" xfId="0" applyNumberFormat="1" applyFont="1" applyBorder="1" applyAlignment="1">
      <alignment vertical="top"/>
    </xf>
    <xf numFmtId="168" fontId="22" fillId="0" borderId="4" xfId="0" applyNumberFormat="1" applyFont="1" applyBorder="1" applyAlignment="1">
      <alignment vertical="top"/>
    </xf>
    <xf numFmtId="0" fontId="22" fillId="0" borderId="1" xfId="0" applyFont="1" applyBorder="1" applyAlignment="1">
      <alignment horizontal="right"/>
    </xf>
    <xf numFmtId="49" fontId="22" fillId="0" borderId="0" xfId="0" applyNumberFormat="1" applyFont="1" applyAlignment="1">
      <alignment horizontal="left"/>
    </xf>
    <xf numFmtId="0" fontId="24" fillId="0" borderId="28" xfId="0" applyFont="1" applyBorder="1" applyAlignment="1">
      <alignment horizontal="left" indent="1"/>
    </xf>
    <xf numFmtId="0" fontId="24" fillId="0" borderId="29" xfId="0" applyFont="1" applyBorder="1" applyAlignment="1">
      <alignment horizontal="left" vertical="top" indent="1"/>
    </xf>
    <xf numFmtId="0" fontId="24" fillId="0" borderId="0" xfId="0" applyFont="1" applyBorder="1" applyAlignment="1">
      <alignment horizontal="left" indent="1"/>
    </xf>
    <xf numFmtId="0" fontId="24" fillId="0" borderId="0" xfId="0" applyFont="1" applyBorder="1" applyAlignment="1">
      <alignment horizontal="left" vertical="top" indent="1"/>
    </xf>
    <xf numFmtId="0" fontId="22" fillId="0" borderId="0" xfId="0" applyFont="1" applyBorder="1" applyAlignment="1">
      <alignment horizontal="left" vertical="top" indent="1"/>
    </xf>
    <xf numFmtId="0" fontId="22" fillId="0" borderId="0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top" indent="1"/>
    </xf>
    <xf numFmtId="0" fontId="22" fillId="0" borderId="0" xfId="0" applyFont="1" applyBorder="1" applyAlignment="1">
      <alignment horizontal="left" indent="2"/>
    </xf>
    <xf numFmtId="0" fontId="22" fillId="0" borderId="0" xfId="0" applyFont="1" applyBorder="1" applyAlignment="1">
      <alignment horizontal="left" vertical="top" indent="2"/>
    </xf>
    <xf numFmtId="0" fontId="22" fillId="0" borderId="0" xfId="0" applyFont="1" applyAlignment="1">
      <alignment horizontal="left" vertical="top" indent="2"/>
    </xf>
    <xf numFmtId="164" fontId="23" fillId="0" borderId="30" xfId="0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top"/>
    </xf>
    <xf numFmtId="164" fontId="17" fillId="0" borderId="0" xfId="0" applyNumberFormat="1" applyFont="1" applyAlignment="1">
      <alignment vertical="top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9" fontId="19" fillId="0" borderId="31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center"/>
    </xf>
    <xf numFmtId="169" fontId="20" fillId="0" borderId="3" xfId="0" applyNumberFormat="1" applyFont="1" applyBorder="1" applyAlignment="1">
      <alignment vertical="top"/>
    </xf>
    <xf numFmtId="169" fontId="20" fillId="0" borderId="4" xfId="0" applyNumberFormat="1" applyFont="1" applyBorder="1" applyAlignment="1">
      <alignment vertical="top"/>
    </xf>
    <xf numFmtId="164" fontId="24" fillId="0" borderId="30" xfId="0" applyNumberFormat="1" applyFont="1" applyBorder="1" applyAlignment="1">
      <alignment vertical="center"/>
    </xf>
    <xf numFmtId="164" fontId="24" fillId="0" borderId="18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top"/>
    </xf>
    <xf numFmtId="165" fontId="22" fillId="0" borderId="22" xfId="0" applyNumberFormat="1" applyFont="1" applyBorder="1" applyAlignment="1">
      <alignment vertical="top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31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top" indent="1"/>
    </xf>
    <xf numFmtId="0" fontId="20" fillId="0" borderId="3" xfId="0" applyFont="1" applyBorder="1" applyAlignment="1">
      <alignment horizontal="left" vertical="top" indent="2"/>
    </xf>
    <xf numFmtId="168" fontId="17" fillId="0" borderId="25" xfId="0" applyNumberFormat="1" applyFont="1" applyBorder="1" applyAlignment="1">
      <alignment vertical="center"/>
    </xf>
    <xf numFmtId="166" fontId="17" fillId="0" borderId="0" xfId="0" applyNumberFormat="1" applyFont="1" applyAlignment="1"/>
    <xf numFmtId="166" fontId="22" fillId="0" borderId="18" xfId="0" applyNumberFormat="1" applyFont="1" applyBorder="1" applyAlignment="1"/>
    <xf numFmtId="166" fontId="22" fillId="0" borderId="3" xfId="0" applyNumberFormat="1" applyFont="1" applyBorder="1" applyAlignment="1"/>
    <xf numFmtId="166" fontId="22" fillId="0" borderId="22" xfId="0" applyNumberFormat="1" applyFont="1" applyBorder="1" applyAlignment="1">
      <alignment vertical="center"/>
    </xf>
    <xf numFmtId="166" fontId="22" fillId="0" borderId="4" xfId="0" applyNumberFormat="1" applyFont="1" applyBorder="1" applyAlignment="1">
      <alignment vertical="center"/>
    </xf>
    <xf numFmtId="49" fontId="22" fillId="0" borderId="0" xfId="0" applyNumberFormat="1" applyFont="1"/>
    <xf numFmtId="0" fontId="20" fillId="0" borderId="23" xfId="0" applyFont="1" applyBorder="1" applyAlignment="1">
      <alignment horizontal="centerContinuous" vertical="center"/>
    </xf>
    <xf numFmtId="0" fontId="22" fillId="0" borderId="4" xfId="0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168" fontId="24" fillId="0" borderId="30" xfId="0" applyNumberFormat="1" applyFont="1" applyBorder="1" applyAlignment="1">
      <alignment vertical="center"/>
    </xf>
    <xf numFmtId="168" fontId="24" fillId="0" borderId="31" xfId="0" applyNumberFormat="1" applyFont="1" applyBorder="1" applyAlignment="1">
      <alignment vertical="center"/>
    </xf>
    <xf numFmtId="164" fontId="23" fillId="0" borderId="32" xfId="0" applyNumberFormat="1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168" fontId="24" fillId="0" borderId="32" xfId="0" applyNumberFormat="1" applyFont="1" applyBorder="1" applyAlignment="1">
      <alignment vertical="center"/>
    </xf>
    <xf numFmtId="168" fontId="24" fillId="0" borderId="33" xfId="0" applyNumberFormat="1" applyFont="1" applyBorder="1" applyAlignment="1">
      <alignment vertical="center"/>
    </xf>
    <xf numFmtId="164" fontId="17" fillId="0" borderId="18" xfId="0" applyNumberFormat="1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168" fontId="22" fillId="0" borderId="18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4" fontId="23" fillId="0" borderId="5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168" fontId="24" fillId="0" borderId="5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24" fillId="0" borderId="24" xfId="0" applyNumberFormat="1" applyFont="1" applyBorder="1" applyAlignment="1">
      <alignment vertical="center"/>
    </xf>
    <xf numFmtId="164" fontId="17" fillId="0" borderId="22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7" fontId="24" fillId="0" borderId="30" xfId="0" applyNumberFormat="1" applyFont="1" applyBorder="1" applyAlignment="1">
      <alignment vertical="center"/>
    </xf>
    <xf numFmtId="167" fontId="24" fillId="0" borderId="34" xfId="0" applyNumberFormat="1" applyFont="1" applyBorder="1" applyAlignment="1">
      <alignment vertical="center"/>
    </xf>
    <xf numFmtId="167" fontId="24" fillId="0" borderId="31" xfId="0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7" fontId="24" fillId="0" borderId="32" xfId="0" applyNumberFormat="1" applyFont="1" applyBorder="1" applyAlignment="1">
      <alignment vertical="center"/>
    </xf>
    <xf numFmtId="167" fontId="24" fillId="0" borderId="35" xfId="0" applyNumberFormat="1" applyFont="1" applyBorder="1" applyAlignment="1">
      <alignment vertical="center"/>
    </xf>
    <xf numFmtId="167" fontId="24" fillId="0" borderId="33" xfId="0" applyNumberFormat="1" applyFont="1" applyBorder="1" applyAlignment="1">
      <alignment vertical="center"/>
    </xf>
    <xf numFmtId="167" fontId="22" fillId="0" borderId="18" xfId="0" applyNumberFormat="1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167" fontId="24" fillId="0" borderId="24" xfId="0" applyNumberFormat="1" applyFont="1" applyBorder="1" applyAlignment="1">
      <alignment vertical="center"/>
    </xf>
    <xf numFmtId="167" fontId="24" fillId="0" borderId="2" xfId="0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0" xfId="2" applyFont="1"/>
    <xf numFmtId="0" fontId="16" fillId="0" borderId="0" xfId="2" applyFont="1" applyAlignment="1">
      <alignment horizontal="right"/>
    </xf>
    <xf numFmtId="49" fontId="18" fillId="0" borderId="0" xfId="2" applyNumberFormat="1" applyFont="1" applyAlignment="1">
      <alignment horizontal="centerContinuous" wrapText="1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8" fillId="0" borderId="0" xfId="2" applyNumberFormat="1" applyFont="1" applyAlignment="1">
      <alignment horizontal="centerContinuous"/>
    </xf>
    <xf numFmtId="0" fontId="20" fillId="0" borderId="0" xfId="2" applyFont="1" applyAlignment="1">
      <alignment horizontal="centerContinuous"/>
    </xf>
    <xf numFmtId="0" fontId="20" fillId="0" borderId="0" xfId="2" applyFont="1"/>
    <xf numFmtId="49" fontId="17" fillId="0" borderId="1" xfId="2" applyNumberFormat="1" applyFont="1" applyBorder="1"/>
    <xf numFmtId="0" fontId="17" fillId="0" borderId="1" xfId="2" applyFont="1" applyBorder="1"/>
    <xf numFmtId="0" fontId="22" fillId="0" borderId="1" xfId="2" applyFont="1" applyBorder="1" applyAlignment="1">
      <alignment horizontal="right"/>
    </xf>
    <xf numFmtId="0" fontId="17" fillId="0" borderId="0" xfId="2" applyFont="1"/>
    <xf numFmtId="0" fontId="22" fillId="0" borderId="23" xfId="2" applyFont="1" applyBorder="1" applyAlignment="1">
      <alignment horizontal="centerContinuous" vertical="center" wrapText="1"/>
    </xf>
    <xf numFmtId="0" fontId="22" fillId="0" borderId="24" xfId="2" applyFont="1" applyBorder="1" applyAlignment="1">
      <alignment horizontal="centerContinuous" vertical="center"/>
    </xf>
    <xf numFmtId="0" fontId="22" fillId="0" borderId="2" xfId="2" applyFont="1" applyBorder="1" applyAlignment="1">
      <alignment horizontal="centerContinuous" vertical="center"/>
    </xf>
    <xf numFmtId="0" fontId="22" fillId="0" borderId="23" xfId="2" applyFont="1" applyBorder="1" applyAlignment="1">
      <alignment horizontal="centerContinuous" vertical="center"/>
    </xf>
    <xf numFmtId="0" fontId="17" fillId="0" borderId="0" xfId="2" applyFont="1" applyAlignment="1"/>
    <xf numFmtId="0" fontId="22" fillId="0" borderId="2" xfId="2" applyFont="1" applyBorder="1" applyAlignment="1">
      <alignment horizontal="center" vertical="center" wrapText="1"/>
    </xf>
    <xf numFmtId="164" fontId="23" fillId="0" borderId="36" xfId="2" applyNumberFormat="1" applyFont="1" applyBorder="1" applyAlignment="1">
      <alignment vertical="center"/>
    </xf>
    <xf numFmtId="0" fontId="24" fillId="0" borderId="36" xfId="2" applyFont="1" applyBorder="1" applyAlignment="1">
      <alignment vertical="center"/>
    </xf>
    <xf numFmtId="168" fontId="24" fillId="0" borderId="37" xfId="2" applyNumberFormat="1" applyFont="1" applyBorder="1" applyAlignment="1">
      <alignment vertical="center"/>
    </xf>
    <xf numFmtId="0" fontId="23" fillId="0" borderId="0" xfId="2" applyFont="1" applyAlignment="1">
      <alignment vertical="center"/>
    </xf>
    <xf numFmtId="165" fontId="23" fillId="0" borderId="0" xfId="2" applyNumberFormat="1" applyFont="1" applyAlignment="1">
      <alignment vertical="center"/>
    </xf>
    <xf numFmtId="164" fontId="23" fillId="0" borderId="0" xfId="2" applyNumberFormat="1" applyFont="1" applyAlignment="1">
      <alignment vertical="center"/>
    </xf>
    <xf numFmtId="164" fontId="17" fillId="0" borderId="18" xfId="2" applyNumberFormat="1" applyFont="1" applyBorder="1" applyAlignment="1">
      <alignment vertical="center"/>
    </xf>
    <xf numFmtId="0" fontId="22" fillId="0" borderId="3" xfId="2" applyFont="1" applyBorder="1" applyAlignment="1">
      <alignment vertical="center" wrapText="1"/>
    </xf>
    <xf numFmtId="168" fontId="22" fillId="0" borderId="3" xfId="2" applyNumberFormat="1" applyFont="1" applyBorder="1" applyAlignment="1">
      <alignment vertical="center"/>
    </xf>
    <xf numFmtId="0" fontId="17" fillId="0" borderId="0" xfId="2" applyFont="1" applyAlignment="1">
      <alignment vertical="center"/>
    </xf>
    <xf numFmtId="165" fontId="17" fillId="0" borderId="0" xfId="2" applyNumberFormat="1" applyFont="1" applyAlignment="1">
      <alignment vertical="center"/>
    </xf>
    <xf numFmtId="164" fontId="17" fillId="0" borderId="0" xfId="2" applyNumberFormat="1" applyFont="1" applyAlignment="1">
      <alignment vertical="center"/>
    </xf>
    <xf numFmtId="0" fontId="22" fillId="0" borderId="3" xfId="2" applyFont="1" applyBorder="1" applyAlignment="1">
      <alignment vertical="center"/>
    </xf>
    <xf numFmtId="164" fontId="17" fillId="0" borderId="27" xfId="2" applyNumberFormat="1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168" fontId="22" fillId="0" borderId="6" xfId="2" applyNumberFormat="1" applyFont="1" applyBorder="1" applyAlignment="1">
      <alignment vertical="center"/>
    </xf>
    <xf numFmtId="164" fontId="23" fillId="0" borderId="38" xfId="2" applyNumberFormat="1" applyFont="1" applyBorder="1" applyAlignment="1">
      <alignment vertical="center"/>
    </xf>
    <xf numFmtId="0" fontId="24" fillId="0" borderId="38" xfId="2" applyFont="1" applyBorder="1" applyAlignment="1">
      <alignment vertical="center"/>
    </xf>
    <xf numFmtId="168" fontId="24" fillId="0" borderId="39" xfId="2" applyNumberFormat="1" applyFont="1" applyBorder="1" applyAlignment="1">
      <alignment vertical="center"/>
    </xf>
    <xf numFmtId="164" fontId="17" fillId="0" borderId="22" xfId="2" applyNumberFormat="1" applyFont="1" applyBorder="1" applyAlignment="1">
      <alignment vertical="center"/>
    </xf>
    <xf numFmtId="0" fontId="22" fillId="0" borderId="22" xfId="2" applyFont="1" applyBorder="1" applyAlignment="1">
      <alignment vertical="center"/>
    </xf>
    <xf numFmtId="168" fontId="22" fillId="0" borderId="4" xfId="2" applyNumberFormat="1" applyFont="1" applyBorder="1" applyAlignment="1">
      <alignment vertical="center"/>
    </xf>
    <xf numFmtId="0" fontId="24" fillId="0" borderId="40" xfId="2" applyFont="1" applyBorder="1" applyAlignment="1">
      <alignment vertical="center"/>
    </xf>
    <xf numFmtId="49" fontId="22" fillId="0" borderId="0" xfId="2" applyNumberFormat="1" applyFont="1"/>
    <xf numFmtId="49" fontId="17" fillId="0" borderId="0" xfId="2" applyNumberFormat="1" applyFont="1"/>
    <xf numFmtId="164" fontId="23" fillId="0" borderId="40" xfId="2" applyNumberFormat="1" applyFont="1" applyBorder="1" applyAlignment="1">
      <alignment vertical="center" wrapText="1"/>
    </xf>
    <xf numFmtId="0" fontId="24" fillId="0" borderId="40" xfId="2" applyFont="1" applyBorder="1" applyAlignment="1">
      <alignment vertical="center" wrapText="1"/>
    </xf>
    <xf numFmtId="168" fontId="24" fillId="0" borderId="41" xfId="2" applyNumberFormat="1" applyFont="1" applyBorder="1" applyAlignment="1">
      <alignment vertical="center"/>
    </xf>
    <xf numFmtId="0" fontId="23" fillId="0" borderId="0" xfId="2" applyFont="1" applyAlignment="1">
      <alignment vertical="center" wrapText="1"/>
    </xf>
    <xf numFmtId="165" fontId="23" fillId="0" borderId="0" xfId="2" applyNumberFormat="1" applyFont="1" applyAlignment="1">
      <alignment vertical="center" wrapText="1"/>
    </xf>
    <xf numFmtId="164" fontId="23" fillId="0" borderId="0" xfId="2" applyNumberFormat="1" applyFont="1" applyAlignment="1">
      <alignment vertical="center" wrapText="1"/>
    </xf>
    <xf numFmtId="164" fontId="17" fillId="0" borderId="18" xfId="2" applyNumberFormat="1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165" fontId="17" fillId="0" borderId="0" xfId="2" applyNumberFormat="1" applyFont="1" applyAlignment="1">
      <alignment vertical="center" wrapText="1"/>
    </xf>
    <xf numFmtId="164" fontId="17" fillId="0" borderId="0" xfId="2" applyNumberFormat="1" applyFont="1" applyAlignment="1">
      <alignment vertical="center" wrapText="1"/>
    </xf>
    <xf numFmtId="164" fontId="17" fillId="0" borderId="22" xfId="2" applyNumberFormat="1" applyFont="1" applyBorder="1" applyAlignment="1">
      <alignment vertical="center" wrapText="1"/>
    </xf>
    <xf numFmtId="0" fontId="22" fillId="0" borderId="4" xfId="2" applyFont="1" applyBorder="1" applyAlignment="1">
      <alignment vertical="center" wrapText="1"/>
    </xf>
    <xf numFmtId="164" fontId="23" fillId="0" borderId="36" xfId="2" applyNumberFormat="1" applyFont="1" applyBorder="1" applyAlignment="1">
      <alignment vertical="center" wrapText="1"/>
    </xf>
    <xf numFmtId="0" fontId="24" fillId="0" borderId="36" xfId="2" applyFont="1" applyBorder="1" applyAlignment="1">
      <alignment vertical="center" wrapText="1"/>
    </xf>
    <xf numFmtId="0" fontId="22" fillId="0" borderId="4" xfId="2" applyFont="1" applyBorder="1" applyAlignment="1">
      <alignment vertical="center"/>
    </xf>
    <xf numFmtId="0" fontId="19" fillId="0" borderId="0" xfId="2" applyFont="1" applyAlignment="1"/>
    <xf numFmtId="0" fontId="17" fillId="0" borderId="1" xfId="2" applyFont="1" applyBorder="1" applyAlignment="1">
      <alignment horizontal="right"/>
    </xf>
    <xf numFmtId="0" fontId="17" fillId="0" borderId="0" xfId="2" applyFont="1" applyAlignment="1">
      <alignment wrapText="1"/>
    </xf>
    <xf numFmtId="0" fontId="22" fillId="0" borderId="2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168" fontId="23" fillId="0" borderId="42" xfId="2" applyNumberFormat="1" applyFont="1" applyBorder="1" applyAlignment="1"/>
    <xf numFmtId="0" fontId="24" fillId="0" borderId="13" xfId="2" applyFont="1" applyBorder="1" applyAlignment="1">
      <alignment horizontal="left" indent="1"/>
    </xf>
    <xf numFmtId="166" fontId="24" fillId="0" borderId="28" xfId="2" applyNumberFormat="1" applyFont="1" applyBorder="1" applyAlignment="1"/>
    <xf numFmtId="166" fontId="24" fillId="0" borderId="13" xfId="2" applyNumberFormat="1" applyFont="1" applyBorder="1" applyAlignment="1"/>
    <xf numFmtId="166" fontId="24" fillId="0" borderId="14" xfId="2" applyNumberFormat="1" applyFont="1" applyBorder="1" applyAlignment="1"/>
    <xf numFmtId="0" fontId="23" fillId="0" borderId="0" xfId="2" applyFont="1" applyAlignment="1"/>
    <xf numFmtId="168" fontId="17" fillId="0" borderId="26" xfId="2" applyNumberFormat="1" applyFont="1" applyBorder="1" applyAlignment="1"/>
    <xf numFmtId="0" fontId="22" fillId="0" borderId="18" xfId="2" applyFont="1" applyBorder="1" applyAlignment="1">
      <alignment horizontal="left" indent="1"/>
    </xf>
    <xf numFmtId="166" fontId="22" fillId="0" borderId="0" xfId="2" applyNumberFormat="1" applyFont="1" applyBorder="1" applyAlignment="1"/>
    <xf numFmtId="166" fontId="22" fillId="0" borderId="18" xfId="2" applyNumberFormat="1" applyFont="1" applyBorder="1" applyAlignment="1"/>
    <xf numFmtId="166" fontId="22" fillId="0" borderId="3" xfId="2" applyNumberFormat="1" applyFont="1" applyBorder="1" applyAlignment="1"/>
    <xf numFmtId="168" fontId="17" fillId="0" borderId="26" xfId="2" applyNumberFormat="1" applyFont="1" applyBorder="1" applyAlignment="1">
      <alignment vertical="center"/>
    </xf>
    <xf numFmtId="0" fontId="22" fillId="0" borderId="18" xfId="2" applyFont="1" applyBorder="1" applyAlignment="1">
      <alignment horizontal="left" vertical="center" indent="1"/>
    </xf>
    <xf numFmtId="166" fontId="22" fillId="0" borderId="0" xfId="2" applyNumberFormat="1" applyFont="1" applyBorder="1" applyAlignment="1">
      <alignment vertical="center"/>
    </xf>
    <xf numFmtId="166" fontId="22" fillId="0" borderId="18" xfId="2" applyNumberFormat="1" applyFont="1" applyBorder="1" applyAlignment="1">
      <alignment vertical="center"/>
    </xf>
    <xf numFmtId="166" fontId="22" fillId="0" borderId="3" xfId="2" applyNumberFormat="1" applyFont="1" applyBorder="1" applyAlignment="1">
      <alignment vertical="center"/>
    </xf>
    <xf numFmtId="168" fontId="23" fillId="0" borderId="43" xfId="2" applyNumberFormat="1" applyFont="1" applyBorder="1" applyAlignment="1">
      <alignment vertical="center"/>
    </xf>
    <xf numFmtId="0" fontId="24" fillId="0" borderId="44" xfId="2" applyFont="1" applyBorder="1" applyAlignment="1">
      <alignment horizontal="left" vertical="center" wrapText="1" indent="1"/>
    </xf>
    <xf numFmtId="166" fontId="24" fillId="0" borderId="45" xfId="2" applyNumberFormat="1" applyFont="1" applyBorder="1" applyAlignment="1">
      <alignment vertical="center"/>
    </xf>
    <xf numFmtId="166" fontId="24" fillId="0" borderId="44" xfId="2" applyNumberFormat="1" applyFont="1" applyBorder="1" applyAlignment="1">
      <alignment vertical="center"/>
    </xf>
    <xf numFmtId="166" fontId="24" fillId="0" borderId="46" xfId="2" applyNumberFormat="1" applyFont="1" applyBorder="1" applyAlignment="1">
      <alignment vertical="center"/>
    </xf>
    <xf numFmtId="168" fontId="17" fillId="0" borderId="25" xfId="2" applyNumberFormat="1" applyFont="1" applyBorder="1" applyAlignment="1">
      <alignment vertical="center"/>
    </xf>
    <xf numFmtId="0" fontId="22" fillId="0" borderId="22" xfId="2" applyFont="1" applyBorder="1" applyAlignment="1">
      <alignment horizontal="left" vertical="center" indent="1"/>
    </xf>
    <xf numFmtId="166" fontId="22" fillId="0" borderId="1" xfId="2" applyNumberFormat="1" applyFont="1" applyBorder="1" applyAlignment="1">
      <alignment vertical="center"/>
    </xf>
    <xf numFmtId="166" fontId="22" fillId="0" borderId="22" xfId="2" applyNumberFormat="1" applyFont="1" applyBorder="1" applyAlignment="1">
      <alignment vertical="center"/>
    </xf>
    <xf numFmtId="166" fontId="22" fillId="0" borderId="4" xfId="2" applyNumberFormat="1" applyFont="1" applyBorder="1" applyAlignment="1">
      <alignment vertical="center"/>
    </xf>
    <xf numFmtId="168" fontId="23" fillId="0" borderId="26" xfId="2" applyNumberFormat="1" applyFont="1" applyBorder="1" applyAlignment="1"/>
    <xf numFmtId="0" fontId="24" fillId="0" borderId="18" xfId="2" applyFont="1" applyBorder="1" applyAlignment="1">
      <alignment horizontal="left" indent="1"/>
    </xf>
    <xf numFmtId="166" fontId="24" fillId="0" borderId="0" xfId="2" applyNumberFormat="1" applyFont="1" applyBorder="1" applyAlignment="1"/>
    <xf numFmtId="166" fontId="24" fillId="0" borderId="18" xfId="2" applyNumberFormat="1" applyFont="1" applyBorder="1" applyAlignment="1"/>
    <xf numFmtId="166" fontId="24" fillId="0" borderId="3" xfId="2" applyNumberFormat="1" applyFont="1" applyBorder="1" applyAlignment="1"/>
    <xf numFmtId="0" fontId="22" fillId="0" borderId="0" xfId="2" applyFont="1" applyAlignment="1"/>
    <xf numFmtId="166" fontId="17" fillId="0" borderId="0" xfId="2" applyNumberFormat="1" applyFont="1" applyAlignment="1"/>
    <xf numFmtId="49" fontId="16" fillId="0" borderId="0" xfId="2" applyNumberFormat="1" applyFont="1"/>
    <xf numFmtId="166" fontId="16" fillId="0" borderId="0" xfId="2" applyNumberFormat="1" applyFont="1"/>
    <xf numFmtId="0" fontId="22" fillId="0" borderId="24" xfId="2" applyFont="1" applyBorder="1" applyAlignment="1">
      <alignment horizontal="centerContinuous" vertical="center" wrapText="1"/>
    </xf>
    <xf numFmtId="0" fontId="22" fillId="0" borderId="2" xfId="2" applyFont="1" applyBorder="1" applyAlignment="1">
      <alignment horizontal="centerContinuous" vertical="center" wrapText="1"/>
    </xf>
    <xf numFmtId="0" fontId="24" fillId="0" borderId="18" xfId="2" applyFont="1" applyBorder="1" applyAlignment="1">
      <alignment horizontal="left" wrapText="1" indent="1"/>
    </xf>
    <xf numFmtId="169" fontId="22" fillId="0" borderId="0" xfId="2" applyNumberFormat="1" applyFont="1" applyBorder="1" applyAlignment="1"/>
    <xf numFmtId="169" fontId="22" fillId="0" borderId="18" xfId="2" applyNumberFormat="1" applyFont="1" applyBorder="1" applyAlignment="1"/>
    <xf numFmtId="169" fontId="22" fillId="0" borderId="3" xfId="2" applyNumberFormat="1" applyFont="1" applyBorder="1" applyAlignment="1"/>
    <xf numFmtId="169" fontId="22" fillId="0" borderId="14" xfId="2" applyNumberFormat="1" applyFont="1" applyBorder="1" applyAlignment="1"/>
    <xf numFmtId="168" fontId="17" fillId="0" borderId="47" xfId="2" applyNumberFormat="1" applyFont="1" applyBorder="1" applyAlignment="1">
      <alignment vertical="center"/>
    </xf>
    <xf numFmtId="0" fontId="22" fillId="0" borderId="27" xfId="2" applyFont="1" applyBorder="1" applyAlignment="1">
      <alignment horizontal="left" vertical="center" indent="1"/>
    </xf>
    <xf numFmtId="169" fontId="22" fillId="0" borderId="29" xfId="2" applyNumberFormat="1" applyFont="1" applyBorder="1" applyAlignment="1">
      <alignment vertical="center"/>
    </xf>
    <xf numFmtId="169" fontId="22" fillId="0" borderId="27" xfId="2" applyNumberFormat="1" applyFont="1" applyBorder="1" applyAlignment="1">
      <alignment vertical="center"/>
    </xf>
    <xf numFmtId="169" fontId="22" fillId="0" borderId="6" xfId="2" applyNumberFormat="1" applyFont="1" applyBorder="1" applyAlignment="1">
      <alignment vertical="center"/>
    </xf>
    <xf numFmtId="169" fontId="22" fillId="0" borderId="1" xfId="2" applyNumberFormat="1" applyFont="1" applyBorder="1" applyAlignment="1">
      <alignment vertical="center"/>
    </xf>
    <xf numFmtId="169" fontId="22" fillId="0" borderId="22" xfId="2" applyNumberFormat="1" applyFont="1" applyBorder="1" applyAlignment="1">
      <alignment vertical="center"/>
    </xf>
    <xf numFmtId="169" fontId="22" fillId="0" borderId="4" xfId="2" applyNumberFormat="1" applyFont="1" applyBorder="1" applyAlignment="1">
      <alignment vertical="center"/>
    </xf>
    <xf numFmtId="167" fontId="17" fillId="0" borderId="26" xfId="0" applyNumberFormat="1" applyFont="1" applyBorder="1" applyAlignment="1"/>
    <xf numFmtId="168" fontId="17" fillId="0" borderId="47" xfId="0" applyNumberFormat="1" applyFont="1" applyBorder="1" applyAlignment="1">
      <alignment vertical="center"/>
    </xf>
    <xf numFmtId="49" fontId="16" fillId="0" borderId="0" xfId="0" applyNumberFormat="1" applyFont="1"/>
    <xf numFmtId="166" fontId="16" fillId="0" borderId="0" xfId="0" applyNumberFormat="1" applyFont="1"/>
    <xf numFmtId="0" fontId="24" fillId="0" borderId="18" xfId="0" applyFont="1" applyBorder="1" applyAlignment="1">
      <alignment horizontal="left" wrapText="1" indent="1"/>
    </xf>
    <xf numFmtId="0" fontId="22" fillId="0" borderId="18" xfId="0" applyFont="1" applyBorder="1" applyAlignment="1">
      <alignment horizontal="left" indent="1"/>
    </xf>
    <xf numFmtId="0" fontId="22" fillId="0" borderId="27" xfId="0" applyFont="1" applyBorder="1" applyAlignment="1">
      <alignment horizontal="left" vertical="center" indent="1"/>
    </xf>
    <xf numFmtId="167" fontId="22" fillId="0" borderId="29" xfId="0" applyNumberFormat="1" applyFont="1" applyBorder="1" applyAlignment="1">
      <alignment vertical="center"/>
    </xf>
    <xf numFmtId="167" fontId="22" fillId="0" borderId="6" xfId="0" applyNumberFormat="1" applyFont="1" applyBorder="1" applyAlignment="1">
      <alignment vertical="center"/>
    </xf>
    <xf numFmtId="0" fontId="22" fillId="0" borderId="22" xfId="0" applyFont="1" applyBorder="1" applyAlignment="1">
      <alignment horizontal="left" vertical="center" indent="1"/>
    </xf>
    <xf numFmtId="167" fontId="22" fillId="0" borderId="27" xfId="0" applyNumberFormat="1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49" fontId="22" fillId="0" borderId="1" xfId="0" applyNumberFormat="1" applyFont="1" applyBorder="1"/>
    <xf numFmtId="167" fontId="23" fillId="0" borderId="26" xfId="0" applyNumberFormat="1" applyFont="1" applyBorder="1" applyAlignment="1"/>
    <xf numFmtId="167" fontId="23" fillId="0" borderId="26" xfId="0" applyNumberFormat="1" applyFont="1" applyBorder="1" applyAlignment="1">
      <alignment vertical="top"/>
    </xf>
    <xf numFmtId="167" fontId="17" fillId="0" borderId="43" xfId="0" applyNumberFormat="1" applyFont="1" applyBorder="1" applyAlignment="1"/>
    <xf numFmtId="167" fontId="17" fillId="0" borderId="26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0" fontId="24" fillId="0" borderId="13" xfId="0" applyFont="1" applyBorder="1" applyAlignment="1">
      <alignment horizontal="left" wrapText="1" indent="1"/>
    </xf>
    <xf numFmtId="0" fontId="24" fillId="0" borderId="28" xfId="0" applyFont="1" applyBorder="1" applyAlignment="1">
      <alignment horizontal="left" wrapText="1" indent="1"/>
    </xf>
    <xf numFmtId="171" fontId="24" fillId="0" borderId="13" xfId="0" applyNumberFormat="1" applyFont="1" applyBorder="1" applyAlignment="1"/>
    <xf numFmtId="171" fontId="24" fillId="0" borderId="28" xfId="0" applyNumberFormat="1" applyFont="1" applyBorder="1" applyAlignment="1"/>
    <xf numFmtId="171" fontId="24" fillId="0" borderId="14" xfId="0" applyNumberFormat="1" applyFont="1" applyBorder="1" applyAlignment="1"/>
    <xf numFmtId="0" fontId="24" fillId="0" borderId="27" xfId="0" applyFont="1" applyBorder="1" applyAlignment="1">
      <alignment horizontal="left" vertical="top" indent="1"/>
    </xf>
    <xf numFmtId="171" fontId="24" fillId="0" borderId="27" xfId="0" applyNumberFormat="1" applyFont="1" applyBorder="1" applyAlignment="1">
      <alignment vertical="top"/>
    </xf>
    <xf numFmtId="171" fontId="24" fillId="0" borderId="29" xfId="0" applyNumberFormat="1" applyFont="1" applyBorder="1" applyAlignment="1">
      <alignment vertical="top"/>
    </xf>
    <xf numFmtId="171" fontId="24" fillId="0" borderId="6" xfId="0" applyNumberFormat="1" applyFont="1" applyBorder="1" applyAlignment="1">
      <alignment vertical="top"/>
    </xf>
    <xf numFmtId="0" fontId="22" fillId="0" borderId="44" xfId="0" applyFont="1" applyBorder="1" applyAlignment="1">
      <alignment horizontal="left" indent="1"/>
    </xf>
    <xf numFmtId="0" fontId="22" fillId="0" borderId="45" xfId="0" applyFont="1" applyBorder="1" applyAlignment="1">
      <alignment horizontal="left" wrapText="1" indent="1"/>
    </xf>
    <xf numFmtId="167" fontId="22" fillId="0" borderId="44" xfId="0" applyNumberFormat="1" applyFont="1" applyBorder="1" applyAlignment="1"/>
    <xf numFmtId="167" fontId="22" fillId="0" borderId="45" xfId="0" applyNumberFormat="1" applyFont="1" applyBorder="1" applyAlignment="1"/>
    <xf numFmtId="167" fontId="22" fillId="0" borderId="46" xfId="0" applyNumberFormat="1" applyFont="1" applyBorder="1" applyAlignment="1"/>
    <xf numFmtId="0" fontId="22" fillId="0" borderId="18" xfId="0" applyFont="1" applyBorder="1" applyAlignment="1">
      <alignment horizontal="left" vertical="top" wrapText="1" indent="1"/>
    </xf>
    <xf numFmtId="0" fontId="22" fillId="0" borderId="18" xfId="0" applyFont="1" applyBorder="1" applyAlignment="1">
      <alignment horizontal="left" indent="3"/>
    </xf>
    <xf numFmtId="0" fontId="22" fillId="0" borderId="18" xfId="0" applyFont="1" applyBorder="1" applyAlignment="1">
      <alignment horizontal="left" vertical="top" indent="3"/>
    </xf>
    <xf numFmtId="0" fontId="22" fillId="0" borderId="18" xfId="0" applyFont="1" applyBorder="1" applyAlignment="1">
      <alignment horizontal="left" wrapText="1" indent="3"/>
    </xf>
    <xf numFmtId="0" fontId="22" fillId="0" borderId="18" xfId="0" applyFont="1" applyBorder="1" applyAlignment="1">
      <alignment horizontal="left" vertical="top" wrapText="1" indent="3"/>
    </xf>
    <xf numFmtId="0" fontId="22" fillId="0" borderId="18" xfId="0" applyFont="1" applyBorder="1" applyAlignment="1">
      <alignment horizontal="left" wrapText="1" indent="1"/>
    </xf>
    <xf numFmtId="0" fontId="22" fillId="0" borderId="22" xfId="0" applyFont="1" applyBorder="1" applyAlignment="1">
      <alignment horizontal="left" vertical="top" indent="1"/>
    </xf>
    <xf numFmtId="170" fontId="17" fillId="0" borderId="18" xfId="0" applyNumberFormat="1" applyFont="1" applyBorder="1" applyAlignment="1">
      <alignment horizontal="right"/>
    </xf>
    <xf numFmtId="170" fontId="17" fillId="0" borderId="25" xfId="0" applyNumberFormat="1" applyFont="1" applyBorder="1" applyAlignment="1">
      <alignment vertical="center"/>
    </xf>
    <xf numFmtId="49" fontId="22" fillId="0" borderId="23" xfId="0" applyNumberFormat="1" applyFont="1" applyBorder="1" applyAlignment="1">
      <alignment horizontal="centerContinuous" vertical="center" wrapText="1"/>
    </xf>
    <xf numFmtId="167" fontId="22" fillId="0" borderId="13" xfId="0" applyNumberFormat="1" applyFont="1" applyBorder="1" applyAlignment="1"/>
    <xf numFmtId="164" fontId="23" fillId="0" borderId="40" xfId="0" applyNumberFormat="1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168" fontId="24" fillId="0" borderId="41" xfId="0" applyNumberFormat="1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49" fontId="22" fillId="0" borderId="0" xfId="0" applyNumberFormat="1" applyFont="1" applyAlignment="1"/>
    <xf numFmtId="168" fontId="22" fillId="0" borderId="0" xfId="0" applyNumberFormat="1" applyFont="1" applyAlignment="1">
      <alignment vertical="center"/>
    </xf>
    <xf numFmtId="0" fontId="22" fillId="0" borderId="4" xfId="0" applyFont="1" applyBorder="1" applyAlignment="1">
      <alignment horizontal="left" vertical="center" indent="2"/>
    </xf>
    <xf numFmtId="49" fontId="18" fillId="0" borderId="0" xfId="2" applyNumberFormat="1" applyFont="1" applyAlignment="1">
      <alignment horizontal="centerContinuous" vertical="center" wrapText="1"/>
    </xf>
    <xf numFmtId="0" fontId="19" fillId="0" borderId="0" xfId="2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17" fillId="0" borderId="0" xfId="2" applyFont="1" applyBorder="1"/>
    <xf numFmtId="0" fontId="22" fillId="0" borderId="0" xfId="2" applyFont="1" applyBorder="1" applyAlignment="1">
      <alignment horizontal="right"/>
    </xf>
    <xf numFmtId="0" fontId="20" fillId="0" borderId="24" xfId="2" applyFont="1" applyBorder="1" applyAlignment="1">
      <alignment horizontal="centerContinuous" vertical="center"/>
    </xf>
    <xf numFmtId="0" fontId="20" fillId="0" borderId="2" xfId="2" applyFont="1" applyBorder="1" applyAlignment="1">
      <alignment horizontal="centerContinuous" vertical="center"/>
    </xf>
    <xf numFmtId="0" fontId="20" fillId="0" borderId="23" xfId="2" applyFont="1" applyBorder="1" applyAlignment="1">
      <alignment horizontal="centerContinuous" vertical="center" wrapText="1"/>
    </xf>
    <xf numFmtId="0" fontId="20" fillId="0" borderId="28" xfId="2" applyFont="1" applyBorder="1" applyAlignment="1">
      <alignment horizontal="centerContinuous" vertical="center"/>
    </xf>
    <xf numFmtId="0" fontId="20" fillId="0" borderId="2" xfId="2" applyFont="1" applyBorder="1" applyAlignment="1">
      <alignment horizontal="centerContinuous" vertical="center" wrapText="1"/>
    </xf>
    <xf numFmtId="0" fontId="20" fillId="0" borderId="1" xfId="2" applyFont="1" applyBorder="1" applyAlignment="1">
      <alignment horizontal="centerContinuous" vertical="center"/>
    </xf>
    <xf numFmtId="0" fontId="20" fillId="0" borderId="4" xfId="2" applyFont="1" applyBorder="1" applyAlignment="1">
      <alignment horizontal="centerContinuous" vertical="center"/>
    </xf>
    <xf numFmtId="0" fontId="20" fillId="0" borderId="2" xfId="2" applyFont="1" applyBorder="1" applyAlignment="1">
      <alignment horizontal="center" vertical="center" wrapText="1"/>
    </xf>
    <xf numFmtId="168" fontId="19" fillId="0" borderId="31" xfId="2" applyNumberFormat="1" applyFont="1" applyBorder="1" applyAlignment="1">
      <alignment vertical="center"/>
    </xf>
    <xf numFmtId="168" fontId="20" fillId="0" borderId="3" xfId="2" applyNumberFormat="1" applyFont="1" applyBorder="1" applyAlignment="1"/>
    <xf numFmtId="168" fontId="20" fillId="0" borderId="4" xfId="2" applyNumberFormat="1" applyFont="1" applyBorder="1" applyAlignment="1">
      <alignment vertical="center"/>
    </xf>
    <xf numFmtId="49" fontId="17" fillId="0" borderId="0" xfId="2" applyNumberFormat="1" applyFont="1" applyAlignment="1">
      <alignment horizontal="left"/>
    </xf>
    <xf numFmtId="0" fontId="17" fillId="0" borderId="0" xfId="2" applyFont="1" applyAlignment="1">
      <alignment horizontal="left"/>
    </xf>
    <xf numFmtId="49" fontId="18" fillId="0" borderId="0" xfId="0" applyNumberFormat="1" applyFont="1" applyAlignment="1">
      <alignment horizontal="centerContinuous" vertical="center"/>
    </xf>
    <xf numFmtId="0" fontId="25" fillId="0" borderId="0" xfId="12" quotePrefix="1" applyFont="1" applyAlignment="1">
      <alignment horizontal="left" vertical="top"/>
    </xf>
    <xf numFmtId="49" fontId="25" fillId="0" borderId="0" xfId="2" applyNumberFormat="1" applyFont="1" applyAlignment="1">
      <alignment vertical="center"/>
    </xf>
    <xf numFmtId="0" fontId="25" fillId="0" borderId="0" xfId="13" quotePrefix="1" applyFont="1" applyAlignment="1">
      <alignment horizontal="left" vertical="top"/>
    </xf>
    <xf numFmtId="49" fontId="25" fillId="0" borderId="0" xfId="0" applyNumberFormat="1" applyFont="1" applyAlignment="1">
      <alignment vertical="center"/>
    </xf>
    <xf numFmtId="0" fontId="24" fillId="0" borderId="2" xfId="0" applyFont="1" applyBorder="1" applyAlignment="1">
      <alignment horizontal="left" vertical="center" indent="1"/>
    </xf>
    <xf numFmtId="164" fontId="23" fillId="0" borderId="13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left" vertical="center" indent="1"/>
    </xf>
    <xf numFmtId="168" fontId="24" fillId="0" borderId="28" xfId="0" applyNumberFormat="1" applyFont="1" applyBorder="1" applyAlignment="1">
      <alignment vertical="center"/>
    </xf>
    <xf numFmtId="168" fontId="24" fillId="0" borderId="7" xfId="0" applyNumberFormat="1" applyFont="1" applyBorder="1" applyAlignment="1">
      <alignment vertical="center"/>
    </xf>
    <xf numFmtId="168" fontId="24" fillId="0" borderId="8" xfId="0" applyNumberFormat="1" applyFont="1" applyBorder="1" applyAlignment="1">
      <alignment vertical="center"/>
    </xf>
    <xf numFmtId="168" fontId="24" fillId="0" borderId="9" xfId="0" applyNumberFormat="1" applyFont="1" applyBorder="1" applyAlignment="1">
      <alignment vertical="center"/>
    </xf>
    <xf numFmtId="168" fontId="24" fillId="0" borderId="10" xfId="0" applyNumberFormat="1" applyFont="1" applyBorder="1" applyAlignment="1">
      <alignment vertical="center"/>
    </xf>
    <xf numFmtId="168" fontId="24" fillId="0" borderId="11" xfId="0" applyNumberFormat="1" applyFont="1" applyBorder="1" applyAlignment="1">
      <alignment vertical="center"/>
    </xf>
    <xf numFmtId="168" fontId="24" fillId="0" borderId="12" xfId="0" applyNumberFormat="1" applyFont="1" applyBorder="1" applyAlignment="1">
      <alignment vertical="center"/>
    </xf>
    <xf numFmtId="168" fontId="22" fillId="0" borderId="15" xfId="0" applyNumberFormat="1" applyFont="1" applyBorder="1" applyAlignment="1">
      <alignment vertical="center"/>
    </xf>
    <xf numFmtId="168" fontId="22" fillId="0" borderId="16" xfId="0" applyNumberFormat="1" applyFont="1" applyBorder="1" applyAlignment="1">
      <alignment vertical="center"/>
    </xf>
    <xf numFmtId="168" fontId="22" fillId="0" borderId="1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8" fontId="22" fillId="0" borderId="21" xfId="0" applyNumberFormat="1" applyFont="1" applyBorder="1" applyAlignment="1">
      <alignment vertical="center"/>
    </xf>
    <xf numFmtId="0" fontId="20" fillId="0" borderId="24" xfId="0" applyFont="1" applyBorder="1" applyAlignment="1">
      <alignment horizontal="centerContinuous" vertical="center"/>
    </xf>
    <xf numFmtId="0" fontId="20" fillId="0" borderId="23" xfId="0" applyFont="1" applyBorder="1" applyAlignment="1">
      <alignment horizontal="centerContinuous" vertical="center" wrapText="1"/>
    </xf>
    <xf numFmtId="0" fontId="20" fillId="0" borderId="2" xfId="0" applyFont="1" applyBorder="1" applyAlignment="1">
      <alignment horizontal="centerContinuous" vertical="center" wrapText="1"/>
    </xf>
    <xf numFmtId="0" fontId="20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top" indent="1"/>
    </xf>
    <xf numFmtId="0" fontId="26" fillId="0" borderId="0" xfId="12" quotePrefix="1" applyFont="1" applyAlignment="1">
      <alignment horizontal="left" vertical="top"/>
    </xf>
    <xf numFmtId="49" fontId="17" fillId="0" borderId="0" xfId="0" applyNumberFormat="1" applyFont="1" applyAlignment="1">
      <alignment vertical="center"/>
    </xf>
    <xf numFmtId="0" fontId="17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3" xfId="0" applyFont="1" applyBorder="1" applyAlignment="1">
      <alignment horizontal="centerContinuous" vertical="center"/>
    </xf>
    <xf numFmtId="0" fontId="17" fillId="0" borderId="24" xfId="0" applyFont="1" applyBorder="1" applyAlignment="1">
      <alignment horizontal="centerContinuous" vertical="center"/>
    </xf>
    <xf numFmtId="0" fontId="17" fillId="0" borderId="2" xfId="0" applyFont="1" applyBorder="1" applyAlignment="1">
      <alignment horizontal="centerContinuous" vertical="center"/>
    </xf>
    <xf numFmtId="0" fontId="17" fillId="0" borderId="1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172" fontId="17" fillId="0" borderId="18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left"/>
    </xf>
    <xf numFmtId="165" fontId="17" fillId="0" borderId="7" xfId="0" applyNumberFormat="1" applyFont="1" applyBorder="1" applyAlignment="1"/>
    <xf numFmtId="165" fontId="17" fillId="0" borderId="8" xfId="0" applyNumberFormat="1" applyFont="1" applyBorder="1" applyAlignment="1"/>
    <xf numFmtId="165" fontId="17" fillId="0" borderId="0" xfId="0" applyNumberFormat="1" applyFont="1" applyBorder="1" applyAlignment="1"/>
    <xf numFmtId="165" fontId="17" fillId="0" borderId="14" xfId="0" applyNumberFormat="1" applyFont="1" applyBorder="1" applyAlignment="1"/>
    <xf numFmtId="164" fontId="17" fillId="0" borderId="0" xfId="0" applyNumberFormat="1" applyFont="1" applyBorder="1" applyAlignment="1">
      <alignment horizontal="left"/>
    </xf>
    <xf numFmtId="165" fontId="17" fillId="0" borderId="15" xfId="0" applyNumberFormat="1" applyFont="1" applyBorder="1" applyAlignment="1"/>
    <xf numFmtId="165" fontId="17" fillId="0" borderId="16" xfId="0" applyNumberFormat="1" applyFont="1" applyBorder="1" applyAlignment="1"/>
    <xf numFmtId="165" fontId="17" fillId="0" borderId="3" xfId="0" applyNumberFormat="1" applyFont="1" applyBorder="1" applyAlignment="1"/>
    <xf numFmtId="164" fontId="17" fillId="0" borderId="26" xfId="0" applyNumberFormat="1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172" fontId="17" fillId="0" borderId="26" xfId="0" applyNumberFormat="1" applyFont="1" applyBorder="1" applyAlignment="1">
      <alignment horizontal="right"/>
    </xf>
    <xf numFmtId="172" fontId="17" fillId="0" borderId="22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165" fontId="17" fillId="0" borderId="19" xfId="0" applyNumberFormat="1" applyFont="1" applyBorder="1" applyAlignment="1">
      <alignment vertical="center"/>
    </xf>
    <xf numFmtId="165" fontId="17" fillId="0" borderId="20" xfId="0" applyNumberFormat="1" applyFont="1" applyBorder="1" applyAlignment="1">
      <alignment vertical="center"/>
    </xf>
    <xf numFmtId="165" fontId="17" fillId="0" borderId="4" xfId="0" applyNumberFormat="1" applyFont="1" applyBorder="1" applyAlignment="1">
      <alignment vertical="center"/>
    </xf>
    <xf numFmtId="0" fontId="27" fillId="0" borderId="0" xfId="12" quotePrefix="1" applyFont="1" applyAlignment="1">
      <alignment horizontal="left" vertical="top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0" fillId="0" borderId="5" xfId="0" applyFont="1" applyBorder="1" applyAlignment="1">
      <alignment horizontal="center" vertical="center" textRotation="90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168" fontId="19" fillId="0" borderId="7" xfId="0" applyNumberFormat="1" applyFont="1" applyBorder="1" applyAlignment="1">
      <alignment vertical="center"/>
    </xf>
    <xf numFmtId="168" fontId="19" fillId="0" borderId="8" xfId="0" applyNumberFormat="1" applyFont="1" applyBorder="1" applyAlignment="1">
      <alignment vertical="center"/>
    </xf>
    <xf numFmtId="0" fontId="20" fillId="0" borderId="3" xfId="0" applyFont="1" applyBorder="1" applyAlignment="1">
      <alignment vertical="top" wrapText="1"/>
    </xf>
    <xf numFmtId="168" fontId="20" fillId="0" borderId="15" xfId="0" applyNumberFormat="1" applyFont="1" applyBorder="1" applyAlignment="1">
      <alignment vertical="top"/>
    </xf>
    <xf numFmtId="168" fontId="20" fillId="0" borderId="16" xfId="0" applyNumberFormat="1" applyFont="1" applyBorder="1" applyAlignment="1">
      <alignment vertical="top"/>
    </xf>
    <xf numFmtId="0" fontId="20" fillId="0" borderId="0" xfId="0" applyFont="1" applyAlignment="1">
      <alignment wrapText="1"/>
    </xf>
    <xf numFmtId="0" fontId="20" fillId="0" borderId="6" xfId="0" applyFont="1" applyBorder="1" applyAlignment="1">
      <alignment vertical="top" wrapText="1"/>
    </xf>
    <xf numFmtId="168" fontId="20" fillId="0" borderId="49" xfId="0" applyNumberFormat="1" applyFont="1" applyBorder="1" applyAlignment="1">
      <alignment vertical="top"/>
    </xf>
    <xf numFmtId="168" fontId="20" fillId="0" borderId="50" xfId="0" applyNumberFormat="1" applyFont="1" applyBorder="1" applyAlignment="1">
      <alignment vertical="top"/>
    </xf>
    <xf numFmtId="0" fontId="20" fillId="0" borderId="0" xfId="0" applyFont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8" fontId="19" fillId="0" borderId="15" xfId="0" applyNumberFormat="1" applyFont="1" applyBorder="1" applyAlignment="1">
      <alignment vertical="center"/>
    </xf>
    <xf numFmtId="168" fontId="19" fillId="0" borderId="16" xfId="0" applyNumberFormat="1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20" fillId="0" borderId="4" xfId="0" applyFont="1" applyBorder="1" applyAlignment="1">
      <alignment vertical="top" wrapText="1"/>
    </xf>
    <xf numFmtId="168" fontId="20" fillId="0" borderId="19" xfId="0" applyNumberFormat="1" applyFont="1" applyBorder="1" applyAlignment="1">
      <alignment vertical="top"/>
    </xf>
    <xf numFmtId="168" fontId="20" fillId="0" borderId="20" xfId="0" applyNumberFormat="1" applyFont="1" applyBorder="1" applyAlignment="1">
      <alignment vertical="top"/>
    </xf>
    <xf numFmtId="164" fontId="20" fillId="0" borderId="0" xfId="0" applyNumberFormat="1" applyFont="1"/>
    <xf numFmtId="0" fontId="28" fillId="0" borderId="0" xfId="12" quotePrefix="1" applyFont="1" applyAlignment="1">
      <alignment horizontal="left" vertical="top"/>
    </xf>
    <xf numFmtId="172" fontId="23" fillId="0" borderId="18" xfId="8" applyNumberFormat="1" applyFont="1" applyBorder="1" applyAlignment="1">
      <alignment horizontal="right" vertical="center"/>
    </xf>
    <xf numFmtId="172" fontId="23" fillId="0" borderId="5" xfId="8" applyNumberFormat="1" applyFont="1" applyBorder="1" applyAlignment="1">
      <alignment horizontal="right" vertical="center"/>
    </xf>
    <xf numFmtId="172" fontId="17" fillId="0" borderId="13" xfId="8" applyNumberFormat="1" applyFont="1" applyBorder="1" applyAlignment="1">
      <alignment horizontal="right" vertical="center"/>
    </xf>
    <xf numFmtId="172" fontId="17" fillId="0" borderId="18" xfId="8" applyNumberFormat="1" applyFont="1" applyBorder="1" applyAlignment="1">
      <alignment horizontal="right" vertical="center"/>
    </xf>
    <xf numFmtId="172" fontId="17" fillId="0" borderId="5" xfId="8" applyNumberFormat="1" applyFont="1" applyBorder="1" applyAlignment="1">
      <alignment horizontal="right" vertical="center"/>
    </xf>
    <xf numFmtId="172" fontId="17" fillId="0" borderId="5" xfId="8" applyNumberFormat="1" applyFont="1" applyFill="1" applyBorder="1" applyAlignment="1">
      <alignment horizontal="right" vertical="center"/>
    </xf>
    <xf numFmtId="172" fontId="17" fillId="0" borderId="22" xfId="8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indent="1"/>
    </xf>
    <xf numFmtId="49" fontId="20" fillId="0" borderId="26" xfId="0" applyNumberFormat="1" applyFont="1" applyBorder="1" applyAlignment="1">
      <alignment horizontal="left" indent="1"/>
    </xf>
    <xf numFmtId="0" fontId="20" fillId="0" borderId="25" xfId="0" applyFont="1" applyBorder="1" applyAlignment="1">
      <alignment horizontal="left" vertical="center" indent="1"/>
    </xf>
    <xf numFmtId="174" fontId="20" fillId="0" borderId="18" xfId="0" applyNumberFormat="1" applyFont="1" applyBorder="1" applyAlignment="1">
      <alignment horizontal="right"/>
    </xf>
    <xf numFmtId="174" fontId="20" fillId="0" borderId="22" xfId="0" applyNumberFormat="1" applyFont="1" applyBorder="1" applyAlignment="1">
      <alignment horizontal="right" vertical="center"/>
    </xf>
    <xf numFmtId="173" fontId="24" fillId="0" borderId="18" xfId="0" applyNumberFormat="1" applyFont="1" applyBorder="1" applyAlignment="1">
      <alignment horizontal="right" vertical="center" wrapText="1" indent="1"/>
    </xf>
    <xf numFmtId="173" fontId="22" fillId="0" borderId="18" xfId="0" applyNumberFormat="1" applyFont="1" applyBorder="1" applyAlignment="1">
      <alignment horizontal="right" vertical="top" wrapText="1" indent="1"/>
    </xf>
    <xf numFmtId="173" fontId="22" fillId="0" borderId="27" xfId="0" applyNumberFormat="1" applyFont="1" applyBorder="1" applyAlignment="1">
      <alignment horizontal="right" vertical="top" wrapText="1" indent="1"/>
    </xf>
    <xf numFmtId="173" fontId="24" fillId="0" borderId="18" xfId="0" applyNumberFormat="1" applyFont="1" applyBorder="1" applyAlignment="1">
      <alignment horizontal="right" vertical="top" wrapText="1" indent="1"/>
    </xf>
    <xf numFmtId="173" fontId="22" fillId="0" borderId="22" xfId="0" applyNumberFormat="1" applyFont="1" applyBorder="1" applyAlignment="1">
      <alignment horizontal="right" vertical="top" wrapText="1" indent="1"/>
    </xf>
    <xf numFmtId="0" fontId="19" fillId="0" borderId="13" xfId="0" applyFont="1" applyBorder="1" applyAlignment="1">
      <alignment horizontal="left" vertical="center" wrapText="1" indent="1"/>
    </xf>
    <xf numFmtId="171" fontId="19" fillId="0" borderId="28" xfId="0" applyNumberFormat="1" applyFont="1" applyBorder="1" applyAlignment="1">
      <alignment vertical="center"/>
    </xf>
    <xf numFmtId="171" fontId="19" fillId="0" borderId="14" xfId="0" applyNumberFormat="1" applyFont="1" applyBorder="1" applyAlignment="1">
      <alignment vertical="center"/>
    </xf>
    <xf numFmtId="0" fontId="20" fillId="0" borderId="18" xfId="0" applyFont="1" applyBorder="1" applyAlignment="1">
      <alignment horizontal="left" vertical="top" wrapText="1" indent="2"/>
    </xf>
    <xf numFmtId="0" fontId="19" fillId="0" borderId="18" xfId="0" applyFont="1" applyBorder="1" applyAlignment="1">
      <alignment horizontal="left" vertical="center" wrapText="1" indent="1"/>
    </xf>
    <xf numFmtId="0" fontId="19" fillId="0" borderId="22" xfId="0" applyFont="1" applyBorder="1" applyAlignment="1">
      <alignment horizontal="left" vertical="center" wrapText="1" indent="1"/>
    </xf>
    <xf numFmtId="171" fontId="19" fillId="0" borderId="1" xfId="0" applyNumberFormat="1" applyFont="1" applyBorder="1" applyAlignment="1">
      <alignment vertical="center"/>
    </xf>
    <xf numFmtId="171" fontId="19" fillId="0" borderId="4" xfId="0" applyNumberFormat="1" applyFont="1" applyBorder="1" applyAlignment="1">
      <alignment vertical="center"/>
    </xf>
    <xf numFmtId="168" fontId="24" fillId="0" borderId="13" xfId="0" applyNumberFormat="1" applyFont="1" applyBorder="1" applyAlignment="1">
      <alignment vertical="center"/>
    </xf>
    <xf numFmtId="168" fontId="24" fillId="0" borderId="18" xfId="0" applyNumberFormat="1" applyFont="1" applyBorder="1" applyAlignment="1">
      <alignment vertical="center"/>
    </xf>
    <xf numFmtId="168" fontId="24" fillId="0" borderId="22" xfId="0" applyNumberFormat="1" applyFont="1" applyBorder="1" applyAlignment="1">
      <alignment vertical="center"/>
    </xf>
    <xf numFmtId="171" fontId="20" fillId="0" borderId="0" xfId="0" applyNumberFormat="1" applyFont="1" applyBorder="1" applyAlignment="1">
      <alignment vertical="center"/>
    </xf>
    <xf numFmtId="171" fontId="20" fillId="0" borderId="3" xfId="0" applyNumberFormat="1" applyFont="1" applyBorder="1" applyAlignment="1">
      <alignment vertical="center"/>
    </xf>
    <xf numFmtId="171" fontId="19" fillId="0" borderId="7" xfId="0" applyNumberFormat="1" applyFont="1" applyBorder="1" applyAlignment="1">
      <alignment vertical="center"/>
    </xf>
    <xf numFmtId="171" fontId="20" fillId="0" borderId="15" xfId="0" applyNumberFormat="1" applyFont="1" applyBorder="1" applyAlignment="1">
      <alignment vertical="top"/>
    </xf>
    <xf numFmtId="171" fontId="19" fillId="0" borderId="15" xfId="0" applyNumberFormat="1" applyFont="1" applyBorder="1" applyAlignment="1">
      <alignment vertical="center"/>
    </xf>
    <xf numFmtId="171" fontId="20" fillId="0" borderId="15" xfId="0" applyNumberFormat="1" applyFont="1" applyBorder="1" applyAlignment="1">
      <alignment vertical="center"/>
    </xf>
    <xf numFmtId="171" fontId="19" fillId="0" borderId="19" xfId="0" applyNumberFormat="1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167" fontId="20" fillId="0" borderId="15" xfId="0" applyNumberFormat="1" applyFont="1" applyBorder="1" applyAlignment="1"/>
    <xf numFmtId="167" fontId="20" fillId="0" borderId="19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171" fontId="24" fillId="0" borderId="19" xfId="0" applyNumberFormat="1" applyFont="1" applyBorder="1" applyAlignment="1">
      <alignment vertical="center"/>
    </xf>
    <xf numFmtId="171" fontId="22" fillId="0" borderId="15" xfId="0" applyNumberFormat="1" applyFont="1" applyBorder="1" applyAlignment="1">
      <alignment vertical="top"/>
    </xf>
    <xf numFmtId="171" fontId="22" fillId="0" borderId="19" xfId="0" applyNumberFormat="1" applyFont="1" applyBorder="1" applyAlignment="1">
      <alignment vertical="top"/>
    </xf>
    <xf numFmtId="0" fontId="22" fillId="0" borderId="11" xfId="0" applyFont="1" applyBorder="1" applyAlignment="1">
      <alignment horizontal="center" vertical="center" wrapText="1"/>
    </xf>
    <xf numFmtId="171" fontId="24" fillId="0" borderId="20" xfId="0" applyNumberFormat="1" applyFont="1" applyBorder="1" applyAlignment="1">
      <alignment vertical="center"/>
    </xf>
    <xf numFmtId="171" fontId="22" fillId="0" borderId="16" xfId="0" applyNumberFormat="1" applyFont="1" applyBorder="1" applyAlignment="1">
      <alignment vertical="top"/>
    </xf>
    <xf numFmtId="171" fontId="22" fillId="0" borderId="20" xfId="0" applyNumberFormat="1" applyFont="1" applyBorder="1" applyAlignment="1">
      <alignment vertical="top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7" fontId="24" fillId="0" borderId="19" xfId="0" applyNumberFormat="1" applyFont="1" applyBorder="1" applyAlignment="1">
      <alignment vertical="center"/>
    </xf>
    <xf numFmtId="167" fontId="24" fillId="0" borderId="15" xfId="0" applyNumberFormat="1" applyFont="1" applyBorder="1" applyAlignment="1">
      <alignment vertical="center"/>
    </xf>
    <xf numFmtId="167" fontId="22" fillId="0" borderId="15" xfId="0" applyNumberFormat="1" applyFont="1" applyBorder="1" applyAlignment="1">
      <alignment vertical="top"/>
    </xf>
    <xf numFmtId="167" fontId="22" fillId="0" borderId="19" xfId="0" applyNumberFormat="1" applyFont="1" applyBorder="1" applyAlignment="1">
      <alignment vertical="top"/>
    </xf>
    <xf numFmtId="0" fontId="24" fillId="0" borderId="11" xfId="0" applyFont="1" applyBorder="1" applyAlignment="1">
      <alignment horizontal="center" vertical="center" wrapText="1"/>
    </xf>
    <xf numFmtId="167" fontId="24" fillId="0" borderId="20" xfId="0" applyNumberFormat="1" applyFont="1" applyBorder="1" applyAlignment="1">
      <alignment vertical="center"/>
    </xf>
    <xf numFmtId="167" fontId="24" fillId="0" borderId="16" xfId="0" applyNumberFormat="1" applyFont="1" applyBorder="1" applyAlignment="1">
      <alignment vertical="center"/>
    </xf>
    <xf numFmtId="167" fontId="22" fillId="0" borderId="16" xfId="0" applyNumberFormat="1" applyFont="1" applyBorder="1" applyAlignment="1">
      <alignment vertical="top"/>
    </xf>
    <xf numFmtId="167" fontId="22" fillId="0" borderId="20" xfId="0" applyNumberFormat="1" applyFont="1" applyBorder="1" applyAlignment="1">
      <alignment vertical="top"/>
    </xf>
    <xf numFmtId="168" fontId="22" fillId="0" borderId="15" xfId="0" applyNumberFormat="1" applyFont="1" applyBorder="1" applyAlignment="1">
      <alignment vertical="top"/>
    </xf>
    <xf numFmtId="168" fontId="22" fillId="0" borderId="19" xfId="0" applyNumberFormat="1" applyFont="1" applyBorder="1" applyAlignment="1">
      <alignment vertical="top"/>
    </xf>
    <xf numFmtId="0" fontId="22" fillId="0" borderId="11" xfId="0" applyFont="1" applyBorder="1" applyAlignment="1">
      <alignment horizontal="center" vertical="center"/>
    </xf>
    <xf numFmtId="168" fontId="22" fillId="0" borderId="15" xfId="0" applyNumberFormat="1" applyFont="1" applyBorder="1" applyAlignment="1"/>
    <xf numFmtId="168" fontId="22" fillId="0" borderId="7" xfId="0" applyNumberFormat="1" applyFont="1" applyBorder="1" applyAlignment="1"/>
    <xf numFmtId="168" fontId="22" fillId="0" borderId="8" xfId="0" applyNumberFormat="1" applyFont="1" applyBorder="1" applyAlignment="1"/>
    <xf numFmtId="168" fontId="22" fillId="0" borderId="16" xfId="0" applyNumberFormat="1" applyFont="1" applyBorder="1" applyAlignment="1"/>
    <xf numFmtId="0" fontId="22" fillId="0" borderId="48" xfId="0" applyFont="1" applyBorder="1" applyAlignment="1">
      <alignment horizontal="centerContinuous" vertical="center"/>
    </xf>
    <xf numFmtId="167" fontId="22" fillId="0" borderId="15" xfId="0" applyNumberFormat="1" applyFont="1" applyBorder="1" applyAlignment="1"/>
    <xf numFmtId="167" fontId="22" fillId="0" borderId="19" xfId="0" applyNumberFormat="1" applyFont="1" applyBorder="1" applyAlignment="1">
      <alignment vertical="center"/>
    </xf>
    <xf numFmtId="167" fontId="22" fillId="0" borderId="7" xfId="0" applyNumberFormat="1" applyFont="1" applyBorder="1" applyAlignment="1"/>
    <xf numFmtId="167" fontId="22" fillId="0" borderId="8" xfId="0" applyNumberFormat="1" applyFont="1" applyBorder="1" applyAlignment="1"/>
    <xf numFmtId="167" fontId="22" fillId="0" borderId="16" xfId="0" applyNumberFormat="1" applyFont="1" applyBorder="1" applyAlignment="1"/>
    <xf numFmtId="167" fontId="22" fillId="0" borderId="20" xfId="0" applyNumberFormat="1" applyFont="1" applyBorder="1" applyAlignment="1">
      <alignment vertical="center"/>
    </xf>
    <xf numFmtId="0" fontId="22" fillId="0" borderId="48" xfId="0" applyFont="1" applyBorder="1" applyAlignment="1">
      <alignment horizontal="center" vertical="center"/>
    </xf>
    <xf numFmtId="167" fontId="22" fillId="0" borderId="51" xfId="0" applyNumberFormat="1" applyFont="1" applyBorder="1" applyAlignment="1"/>
    <xf numFmtId="167" fontId="22" fillId="0" borderId="52" xfId="0" applyNumberFormat="1" applyFont="1" applyBorder="1" applyAlignment="1"/>
    <xf numFmtId="167" fontId="22" fillId="0" borderId="53" xfId="0" applyNumberFormat="1" applyFont="1" applyBorder="1" applyAlignment="1">
      <alignment vertical="center"/>
    </xf>
    <xf numFmtId="0" fontId="22" fillId="0" borderId="7" xfId="0" applyFont="1" applyBorder="1" applyAlignment="1">
      <alignment horizontal="center" vertical="center" wrapText="1"/>
    </xf>
    <xf numFmtId="168" fontId="24" fillId="0" borderId="7" xfId="0" applyNumberFormat="1" applyFont="1" applyBorder="1" applyAlignment="1"/>
    <xf numFmtId="168" fontId="24" fillId="0" borderId="49" xfId="0" applyNumberFormat="1" applyFont="1" applyBorder="1" applyAlignment="1">
      <alignment vertical="top"/>
    </xf>
    <xf numFmtId="168" fontId="24" fillId="0" borderId="15" xfId="0" applyNumberFormat="1" applyFont="1" applyBorder="1" applyAlignment="1"/>
    <xf numFmtId="168" fontId="24" fillId="0" borderId="15" xfId="0" applyNumberFormat="1" applyFont="1" applyBorder="1" applyAlignment="1">
      <alignment vertical="top"/>
    </xf>
    <xf numFmtId="0" fontId="20" fillId="0" borderId="10" xfId="0" applyFont="1" applyBorder="1" applyAlignment="1">
      <alignment horizontal="centerContinuous" vertical="center"/>
    </xf>
    <xf numFmtId="169" fontId="19" fillId="0" borderId="54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center"/>
    </xf>
    <xf numFmtId="169" fontId="20" fillId="0" borderId="15" xfId="0" applyNumberFormat="1" applyFont="1" applyBorder="1" applyAlignment="1">
      <alignment vertical="top"/>
    </xf>
    <xf numFmtId="169" fontId="20" fillId="0" borderId="19" xfId="0" applyNumberFormat="1" applyFont="1" applyBorder="1" applyAlignment="1">
      <alignment vertical="top"/>
    </xf>
    <xf numFmtId="168" fontId="22" fillId="0" borderId="51" xfId="0" applyNumberFormat="1" applyFont="1" applyBorder="1" applyAlignment="1"/>
    <xf numFmtId="168" fontId="22" fillId="0" borderId="52" xfId="0" applyNumberFormat="1" applyFont="1" applyBorder="1" applyAlignment="1"/>
    <xf numFmtId="168" fontId="22" fillId="0" borderId="53" xfId="0" applyNumberFormat="1" applyFont="1" applyBorder="1" applyAlignment="1">
      <alignment vertical="center"/>
    </xf>
    <xf numFmtId="166" fontId="22" fillId="0" borderId="15" xfId="0" applyNumberFormat="1" applyFont="1" applyBorder="1" applyAlignment="1"/>
    <xf numFmtId="166" fontId="22" fillId="0" borderId="19" xfId="0" applyNumberFormat="1" applyFont="1" applyBorder="1" applyAlignment="1">
      <alignment vertical="center"/>
    </xf>
    <xf numFmtId="166" fontId="22" fillId="0" borderId="16" xfId="0" applyNumberFormat="1" applyFont="1" applyBorder="1" applyAlignment="1"/>
    <xf numFmtId="166" fontId="22" fillId="0" borderId="20" xfId="0" applyNumberFormat="1" applyFont="1" applyBorder="1" applyAlignment="1">
      <alignment vertical="center"/>
    </xf>
    <xf numFmtId="166" fontId="22" fillId="0" borderId="8" xfId="0" applyNumberFormat="1" applyFont="1" applyBorder="1" applyAlignment="1"/>
    <xf numFmtId="166" fontId="22" fillId="0" borderId="51" xfId="0" applyNumberFormat="1" applyFont="1" applyBorder="1" applyAlignment="1"/>
    <xf numFmtId="166" fontId="22" fillId="0" borderId="52" xfId="0" applyNumberFormat="1" applyFont="1" applyBorder="1" applyAlignment="1"/>
    <xf numFmtId="166" fontId="22" fillId="0" borderId="53" xfId="0" applyNumberFormat="1" applyFont="1" applyBorder="1" applyAlignment="1">
      <alignment vertical="center"/>
    </xf>
    <xf numFmtId="168" fontId="24" fillId="0" borderId="54" xfId="0" applyNumberFormat="1" applyFont="1" applyBorder="1" applyAlignment="1">
      <alignment vertical="center"/>
    </xf>
    <xf numFmtId="168" fontId="24" fillId="0" borderId="55" xfId="0" applyNumberFormat="1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167" fontId="24" fillId="0" borderId="54" xfId="0" applyNumberFormat="1" applyFont="1" applyBorder="1" applyAlignment="1">
      <alignment vertical="center"/>
    </xf>
    <xf numFmtId="167" fontId="24" fillId="0" borderId="55" xfId="0" applyNumberFormat="1" applyFont="1" applyBorder="1" applyAlignment="1">
      <alignment vertical="center"/>
    </xf>
    <xf numFmtId="167" fontId="22" fillId="0" borderId="15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2" fillId="0" borderId="10" xfId="2" applyFont="1" applyBorder="1" applyAlignment="1">
      <alignment horizontal="center" vertical="center" wrapText="1"/>
    </xf>
    <xf numFmtId="168" fontId="24" fillId="0" borderId="56" xfId="2" applyNumberFormat="1" applyFont="1" applyBorder="1" applyAlignment="1">
      <alignment vertical="center"/>
    </xf>
    <xf numFmtId="168" fontId="22" fillId="0" borderId="15" xfId="2" applyNumberFormat="1" applyFont="1" applyBorder="1" applyAlignment="1">
      <alignment vertical="center"/>
    </xf>
    <xf numFmtId="168" fontId="22" fillId="0" borderId="49" xfId="2" applyNumberFormat="1" applyFont="1" applyBorder="1" applyAlignment="1">
      <alignment vertical="center"/>
    </xf>
    <xf numFmtId="168" fontId="24" fillId="0" borderId="57" xfId="2" applyNumberFormat="1" applyFont="1" applyBorder="1" applyAlignment="1">
      <alignment vertical="center"/>
    </xf>
    <xf numFmtId="168" fontId="22" fillId="0" borderId="19" xfId="2" applyNumberFormat="1" applyFont="1" applyBorder="1" applyAlignment="1">
      <alignment vertical="center"/>
    </xf>
    <xf numFmtId="0" fontId="22" fillId="0" borderId="11" xfId="2" applyFont="1" applyBorder="1" applyAlignment="1">
      <alignment horizontal="center" vertical="center" wrapText="1"/>
    </xf>
    <xf numFmtId="168" fontId="24" fillId="0" borderId="58" xfId="2" applyNumberFormat="1" applyFont="1" applyBorder="1" applyAlignment="1">
      <alignment vertical="center"/>
    </xf>
    <xf numFmtId="168" fontId="22" fillId="0" borderId="16" xfId="2" applyNumberFormat="1" applyFont="1" applyBorder="1" applyAlignment="1">
      <alignment vertical="center"/>
    </xf>
    <xf numFmtId="168" fontId="22" fillId="0" borderId="50" xfId="2" applyNumberFormat="1" applyFont="1" applyBorder="1" applyAlignment="1">
      <alignment vertical="center"/>
    </xf>
    <xf numFmtId="168" fontId="24" fillId="0" borderId="59" xfId="2" applyNumberFormat="1" applyFont="1" applyBorder="1" applyAlignment="1">
      <alignment vertical="center"/>
    </xf>
    <xf numFmtId="168" fontId="22" fillId="0" borderId="20" xfId="2" applyNumberFormat="1" applyFont="1" applyBorder="1" applyAlignment="1">
      <alignment vertical="center"/>
    </xf>
    <xf numFmtId="168" fontId="24" fillId="0" borderId="60" xfId="2" applyNumberFormat="1" applyFont="1" applyBorder="1" applyAlignment="1">
      <alignment vertical="center"/>
    </xf>
    <xf numFmtId="168" fontId="24" fillId="0" borderId="61" xfId="2" applyNumberFormat="1" applyFont="1" applyBorder="1" applyAlignment="1">
      <alignment vertical="center"/>
    </xf>
    <xf numFmtId="166" fontId="24" fillId="0" borderId="7" xfId="2" applyNumberFormat="1" applyFont="1" applyBorder="1" applyAlignment="1"/>
    <xf numFmtId="166" fontId="22" fillId="0" borderId="15" xfId="2" applyNumberFormat="1" applyFont="1" applyBorder="1" applyAlignment="1"/>
    <xf numFmtId="166" fontId="22" fillId="0" borderId="15" xfId="2" applyNumberFormat="1" applyFont="1" applyBorder="1" applyAlignment="1">
      <alignment vertical="center"/>
    </xf>
    <xf numFmtId="166" fontId="24" fillId="0" borderId="62" xfId="2" applyNumberFormat="1" applyFont="1" applyBorder="1" applyAlignment="1">
      <alignment vertical="center"/>
    </xf>
    <xf numFmtId="166" fontId="22" fillId="0" borderId="19" xfId="2" applyNumberFormat="1" applyFont="1" applyBorder="1" applyAlignment="1">
      <alignment vertical="center"/>
    </xf>
    <xf numFmtId="166" fontId="24" fillId="0" borderId="15" xfId="2" applyNumberFormat="1" applyFont="1" applyBorder="1" applyAlignment="1"/>
    <xf numFmtId="0" fontId="22" fillId="0" borderId="10" xfId="2" applyFont="1" applyBorder="1" applyAlignment="1">
      <alignment horizontal="center" vertical="center"/>
    </xf>
    <xf numFmtId="166" fontId="24" fillId="0" borderId="8" xfId="2" applyNumberFormat="1" applyFont="1" applyBorder="1" applyAlignment="1"/>
    <xf numFmtId="166" fontId="22" fillId="0" borderId="16" xfId="2" applyNumberFormat="1" applyFont="1" applyBorder="1" applyAlignment="1"/>
    <xf numFmtId="166" fontId="22" fillId="0" borderId="16" xfId="2" applyNumberFormat="1" applyFont="1" applyBorder="1" applyAlignment="1">
      <alignment vertical="center"/>
    </xf>
    <xf numFmtId="166" fontId="24" fillId="0" borderId="63" xfId="2" applyNumberFormat="1" applyFont="1" applyBorder="1" applyAlignment="1">
      <alignment vertical="center"/>
    </xf>
    <xf numFmtId="166" fontId="22" fillId="0" borderId="20" xfId="2" applyNumberFormat="1" applyFont="1" applyBorder="1" applyAlignment="1">
      <alignment vertical="center"/>
    </xf>
    <xf numFmtId="166" fontId="24" fillId="0" borderId="16" xfId="2" applyNumberFormat="1" applyFont="1" applyBorder="1" applyAlignment="1"/>
    <xf numFmtId="169" fontId="22" fillId="0" borderId="15" xfId="2" applyNumberFormat="1" applyFont="1" applyBorder="1" applyAlignment="1"/>
    <xf numFmtId="169" fontId="22" fillId="0" borderId="49" xfId="2" applyNumberFormat="1" applyFont="1" applyBorder="1" applyAlignment="1">
      <alignment vertical="center"/>
    </xf>
    <xf numFmtId="169" fontId="22" fillId="0" borderId="19" xfId="2" applyNumberFormat="1" applyFont="1" applyBorder="1" applyAlignment="1">
      <alignment vertical="center"/>
    </xf>
    <xf numFmtId="169" fontId="22" fillId="0" borderId="7" xfId="2" applyNumberFormat="1" applyFont="1" applyBorder="1" applyAlignment="1"/>
    <xf numFmtId="169" fontId="22" fillId="0" borderId="16" xfId="2" applyNumberFormat="1" applyFont="1" applyBorder="1" applyAlignment="1"/>
    <xf numFmtId="169" fontId="22" fillId="0" borderId="50" xfId="2" applyNumberFormat="1" applyFont="1" applyBorder="1" applyAlignment="1">
      <alignment vertical="center"/>
    </xf>
    <xf numFmtId="169" fontId="22" fillId="0" borderId="20" xfId="2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167" fontId="22" fillId="0" borderId="49" xfId="0" applyNumberFormat="1" applyFont="1" applyBorder="1" applyAlignment="1">
      <alignment vertical="center"/>
    </xf>
    <xf numFmtId="167" fontId="22" fillId="0" borderId="50" xfId="0" applyNumberFormat="1" applyFont="1" applyBorder="1" applyAlignment="1">
      <alignment vertical="center"/>
    </xf>
    <xf numFmtId="171" fontId="24" fillId="0" borderId="7" xfId="0" applyNumberFormat="1" applyFont="1" applyBorder="1" applyAlignment="1"/>
    <xf numFmtId="171" fontId="24" fillId="0" borderId="49" xfId="0" applyNumberFormat="1" applyFont="1" applyBorder="1" applyAlignment="1">
      <alignment vertical="top"/>
    </xf>
    <xf numFmtId="167" fontId="22" fillId="0" borderId="62" xfId="0" applyNumberFormat="1" applyFont="1" applyBorder="1" applyAlignment="1"/>
    <xf numFmtId="168" fontId="24" fillId="0" borderId="60" xfId="0" applyNumberFormat="1" applyFont="1" applyBorder="1" applyAlignment="1">
      <alignment vertical="center"/>
    </xf>
    <xf numFmtId="168" fontId="24" fillId="0" borderId="61" xfId="0" applyNumberFormat="1" applyFont="1" applyBorder="1" applyAlignment="1">
      <alignment vertical="center"/>
    </xf>
    <xf numFmtId="0" fontId="20" fillId="0" borderId="10" xfId="2" applyFont="1" applyBorder="1" applyAlignment="1">
      <alignment horizontal="center" vertical="center" wrapText="1"/>
    </xf>
    <xf numFmtId="168" fontId="19" fillId="0" borderId="54" xfId="2" applyNumberFormat="1" applyFont="1" applyBorder="1" applyAlignment="1">
      <alignment vertical="center"/>
    </xf>
    <xf numFmtId="168" fontId="20" fillId="0" borderId="15" xfId="2" applyNumberFormat="1" applyFont="1" applyBorder="1" applyAlignment="1"/>
    <xf numFmtId="168" fontId="20" fillId="0" borderId="19" xfId="2" applyNumberFormat="1" applyFont="1" applyBorder="1" applyAlignment="1">
      <alignment vertical="center"/>
    </xf>
    <xf numFmtId="0" fontId="20" fillId="0" borderId="11" xfId="2" applyFont="1" applyBorder="1" applyAlignment="1">
      <alignment horizontal="center" vertical="center"/>
    </xf>
    <xf numFmtId="168" fontId="19" fillId="0" borderId="64" xfId="2" applyNumberFormat="1" applyFont="1" applyBorder="1" applyAlignment="1">
      <alignment vertical="center"/>
    </xf>
    <xf numFmtId="168" fontId="20" fillId="0" borderId="16" xfId="2" applyNumberFormat="1" applyFont="1" applyBorder="1" applyAlignment="1"/>
    <xf numFmtId="168" fontId="20" fillId="0" borderId="20" xfId="2" applyNumberFormat="1" applyFont="1" applyBorder="1" applyAlignment="1">
      <alignment vertical="center"/>
    </xf>
    <xf numFmtId="171" fontId="19" fillId="0" borderId="13" xfId="0" applyNumberFormat="1" applyFont="1" applyBorder="1" applyAlignment="1">
      <alignment vertical="center"/>
    </xf>
    <xf numFmtId="171" fontId="20" fillId="0" borderId="18" xfId="0" applyNumberFormat="1" applyFont="1" applyBorder="1" applyAlignment="1">
      <alignment vertical="top"/>
    </xf>
    <xf numFmtId="171" fontId="19" fillId="0" borderId="18" xfId="0" applyNumberFormat="1" applyFont="1" applyBorder="1" applyAlignment="1">
      <alignment vertical="center"/>
    </xf>
    <xf numFmtId="171" fontId="20" fillId="0" borderId="18" xfId="0" applyNumberFormat="1" applyFont="1" applyBorder="1" applyAlignment="1">
      <alignment vertical="center"/>
    </xf>
    <xf numFmtId="171" fontId="19" fillId="0" borderId="22" xfId="0" applyNumberFormat="1" applyFont="1" applyBorder="1" applyAlignment="1">
      <alignment vertical="center"/>
    </xf>
    <xf numFmtId="173" fontId="24" fillId="0" borderId="30" xfId="2" applyNumberFormat="1" applyFont="1" applyBorder="1" applyAlignment="1">
      <alignment horizontal="right" vertical="center" indent="1"/>
    </xf>
    <xf numFmtId="173" fontId="22" fillId="0" borderId="18" xfId="2" applyNumberFormat="1" applyFont="1" applyBorder="1" applyAlignment="1">
      <alignment horizontal="right" indent="1"/>
    </xf>
    <xf numFmtId="173" fontId="22" fillId="0" borderId="22" xfId="2" applyNumberFormat="1" applyFont="1" applyBorder="1" applyAlignment="1">
      <alignment horizontal="right" vertical="center" inden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" vertical="center"/>
    </xf>
    <xf numFmtId="0" fontId="29" fillId="0" borderId="0" xfId="2" applyFont="1"/>
    <xf numFmtId="49" fontId="19" fillId="0" borderId="0" xfId="2" applyNumberFormat="1" applyFont="1"/>
    <xf numFmtId="20" fontId="20" fillId="0" borderId="0" xfId="2" applyNumberFormat="1" applyFont="1"/>
    <xf numFmtId="0" fontId="28" fillId="0" borderId="0" xfId="2" applyFont="1"/>
    <xf numFmtId="0" fontId="27" fillId="0" borderId="0" xfId="2" applyFont="1"/>
    <xf numFmtId="0" fontId="17" fillId="0" borderId="0" xfId="2" applyFont="1" applyAlignment="1">
      <alignment vertical="top"/>
    </xf>
    <xf numFmtId="0" fontId="20" fillId="0" borderId="0" xfId="2" applyFont="1" applyAlignment="1">
      <alignment vertical="top"/>
    </xf>
    <xf numFmtId="0" fontId="20" fillId="0" borderId="0" xfId="2" applyFont="1" applyAlignment="1">
      <alignment vertical="center"/>
    </xf>
    <xf numFmtId="0" fontId="30" fillId="0" borderId="0" xfId="2" applyFont="1"/>
    <xf numFmtId="0" fontId="31" fillId="0" borderId="0" xfId="2" applyFont="1"/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167" fontId="20" fillId="0" borderId="9" xfId="0" applyNumberFormat="1" applyFont="1" applyBorder="1" applyAlignment="1"/>
    <xf numFmtId="167" fontId="20" fillId="0" borderId="17" xfId="0" applyNumberFormat="1" applyFont="1" applyBorder="1" applyAlignment="1"/>
    <xf numFmtId="167" fontId="20" fillId="0" borderId="18" xfId="0" applyNumberFormat="1" applyFont="1" applyBorder="1" applyAlignment="1"/>
    <xf numFmtId="167" fontId="20" fillId="0" borderId="21" xfId="0" applyNumberFormat="1" applyFont="1" applyBorder="1" applyAlignment="1">
      <alignment vertical="center"/>
    </xf>
    <xf numFmtId="167" fontId="20" fillId="0" borderId="22" xfId="0" applyNumberFormat="1" applyFont="1" applyBorder="1" applyAlignment="1">
      <alignment vertical="center"/>
    </xf>
    <xf numFmtId="167" fontId="20" fillId="0" borderId="13" xfId="0" applyNumberFormat="1" applyFont="1" applyBorder="1" applyAlignment="1"/>
    <xf numFmtId="0" fontId="22" fillId="0" borderId="2" xfId="0" applyFont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 vertical="center" readingOrder="1"/>
    </xf>
    <xf numFmtId="0" fontId="22" fillId="0" borderId="48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2" fillId="0" borderId="12" xfId="0" applyFont="1" applyBorder="1" applyAlignment="1">
      <alignment horizontal="center" vertical="center" wrapText="1"/>
    </xf>
    <xf numFmtId="167" fontId="24" fillId="0" borderId="21" xfId="0" applyNumberFormat="1" applyFont="1" applyBorder="1" applyAlignment="1">
      <alignment vertical="center"/>
    </xf>
    <xf numFmtId="167" fontId="24" fillId="0" borderId="17" xfId="0" applyNumberFormat="1" applyFont="1" applyBorder="1" applyAlignment="1">
      <alignment vertical="center"/>
    </xf>
    <xf numFmtId="167" fontId="22" fillId="0" borderId="17" xfId="0" applyNumberFormat="1" applyFont="1" applyBorder="1" applyAlignment="1">
      <alignment vertical="top"/>
    </xf>
    <xf numFmtId="167" fontId="22" fillId="0" borderId="21" xfId="0" applyNumberFormat="1" applyFont="1" applyBorder="1" applyAlignment="1">
      <alignment vertical="top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20" fillId="0" borderId="0" xfId="0" applyNumberFormat="1" applyFont="1"/>
    <xf numFmtId="0" fontId="22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49" fontId="22" fillId="0" borderId="0" xfId="3" applyNumberFormat="1" applyFont="1"/>
    <xf numFmtId="0" fontId="17" fillId="0" borderId="0" xfId="3" applyFont="1"/>
    <xf numFmtId="0" fontId="19" fillId="0" borderId="0" xfId="3" applyFont="1"/>
    <xf numFmtId="0" fontId="20" fillId="0" borderId="0" xfId="3" applyFont="1"/>
    <xf numFmtId="49" fontId="17" fillId="0" borderId="1" xfId="3" applyNumberFormat="1" applyFont="1" applyBorder="1"/>
    <xf numFmtId="0" fontId="17" fillId="0" borderId="1" xfId="3" applyFont="1" applyBorder="1"/>
    <xf numFmtId="0" fontId="17" fillId="0" borderId="1" xfId="3" applyFont="1" applyBorder="1" applyAlignment="1">
      <alignment horizontal="right"/>
    </xf>
    <xf numFmtId="0" fontId="22" fillId="0" borderId="1" xfId="3" applyFont="1" applyBorder="1" applyAlignment="1">
      <alignment horizontal="right"/>
    </xf>
    <xf numFmtId="0" fontId="22" fillId="0" borderId="13" xfId="3" applyFont="1" applyBorder="1" applyAlignment="1">
      <alignment horizontal="center" vertical="center" wrapText="1"/>
    </xf>
    <xf numFmtId="0" fontId="17" fillId="0" borderId="0" xfId="3" applyFont="1" applyAlignment="1"/>
    <xf numFmtId="0" fontId="22" fillId="0" borderId="22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164" fontId="23" fillId="0" borderId="65" xfId="3" applyNumberFormat="1" applyFont="1" applyBorder="1" applyAlignment="1">
      <alignment vertical="center"/>
    </xf>
    <xf numFmtId="0" fontId="24" fillId="0" borderId="66" xfId="3" applyFont="1" applyBorder="1" applyAlignment="1">
      <alignment horizontal="left" vertical="center" indent="1"/>
    </xf>
    <xf numFmtId="0" fontId="24" fillId="0" borderId="67" xfId="3" applyFont="1" applyBorder="1" applyAlignment="1">
      <alignment horizontal="left" vertical="center" indent="1"/>
    </xf>
    <xf numFmtId="168" fontId="24" fillId="0" borderId="67" xfId="3" applyNumberFormat="1" applyFont="1" applyBorder="1" applyAlignment="1">
      <alignment vertical="center"/>
    </xf>
    <xf numFmtId="168" fontId="24" fillId="0" borderId="68" xfId="3" applyNumberFormat="1" applyFont="1" applyBorder="1" applyAlignment="1">
      <alignment vertical="center"/>
    </xf>
    <xf numFmtId="168" fontId="24" fillId="0" borderId="69" xfId="3" applyNumberFormat="1" applyFont="1" applyBorder="1" applyAlignment="1">
      <alignment vertical="center"/>
    </xf>
    <xf numFmtId="168" fontId="24" fillId="0" borderId="70" xfId="3" applyNumberFormat="1" applyFont="1" applyBorder="1" applyAlignment="1">
      <alignment vertical="center"/>
    </xf>
    <xf numFmtId="0" fontId="23" fillId="0" borderId="0" xfId="3" applyFont="1" applyAlignment="1">
      <alignment vertical="center"/>
    </xf>
    <xf numFmtId="164" fontId="23" fillId="0" borderId="0" xfId="3" applyNumberFormat="1" applyFont="1" applyAlignment="1">
      <alignment vertical="center"/>
    </xf>
    <xf numFmtId="164" fontId="17" fillId="0" borderId="18" xfId="3" applyNumberFormat="1" applyFont="1" applyBorder="1" applyAlignment="1">
      <alignment vertical="center"/>
    </xf>
    <xf numFmtId="0" fontId="22" fillId="0" borderId="3" xfId="3" applyFont="1" applyBorder="1" applyAlignment="1">
      <alignment horizontal="left" vertical="center" indent="2"/>
    </xf>
    <xf numFmtId="0" fontId="22" fillId="0" borderId="0" xfId="3" applyFont="1" applyBorder="1" applyAlignment="1">
      <alignment horizontal="left" vertical="center" indent="2"/>
    </xf>
    <xf numFmtId="168" fontId="22" fillId="0" borderId="0" xfId="3" applyNumberFormat="1" applyFont="1" applyBorder="1" applyAlignment="1">
      <alignment vertical="center"/>
    </xf>
    <xf numFmtId="168" fontId="22" fillId="0" borderId="15" xfId="3" applyNumberFormat="1" applyFont="1" applyBorder="1" applyAlignment="1">
      <alignment vertical="center"/>
    </xf>
    <xf numFmtId="168" fontId="22" fillId="0" borderId="16" xfId="3" applyNumberFormat="1" applyFont="1" applyBorder="1" applyAlignment="1">
      <alignment vertical="center"/>
    </xf>
    <xf numFmtId="168" fontId="22" fillId="0" borderId="17" xfId="3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164" fontId="17" fillId="0" borderId="0" xfId="3" applyNumberFormat="1" applyFont="1" applyAlignment="1">
      <alignment vertical="center"/>
    </xf>
    <xf numFmtId="0" fontId="22" fillId="0" borderId="3" xfId="3" applyFont="1" applyBorder="1" applyAlignment="1">
      <alignment horizontal="left" vertical="center" wrapText="1" indent="2"/>
    </xf>
    <xf numFmtId="0" fontId="22" fillId="0" borderId="0" xfId="3" applyFont="1" applyBorder="1" applyAlignment="1">
      <alignment horizontal="left" vertical="center" wrapText="1" indent="2"/>
    </xf>
    <xf numFmtId="164" fontId="17" fillId="0" borderId="22" xfId="3" applyNumberFormat="1" applyFont="1" applyBorder="1" applyAlignment="1">
      <alignment vertical="center"/>
    </xf>
    <xf numFmtId="0" fontId="22" fillId="0" borderId="4" xfId="3" applyFont="1" applyBorder="1" applyAlignment="1">
      <alignment horizontal="left" vertical="center" wrapText="1" indent="2"/>
    </xf>
    <xf numFmtId="0" fontId="22" fillId="0" borderId="1" xfId="3" applyFont="1" applyBorder="1" applyAlignment="1">
      <alignment horizontal="left" vertical="center" wrapText="1" indent="2"/>
    </xf>
    <xf numFmtId="168" fontId="22" fillId="0" borderId="1" xfId="3" applyNumberFormat="1" applyFont="1" applyBorder="1" applyAlignment="1">
      <alignment vertical="center"/>
    </xf>
    <xf numFmtId="168" fontId="22" fillId="0" borderId="19" xfId="3" applyNumberFormat="1" applyFont="1" applyBorder="1" applyAlignment="1">
      <alignment vertical="center"/>
    </xf>
    <xf numFmtId="168" fontId="22" fillId="0" borderId="20" xfId="3" applyNumberFormat="1" applyFont="1" applyBorder="1" applyAlignment="1">
      <alignment vertical="center"/>
    </xf>
    <xf numFmtId="168" fontId="22" fillId="0" borderId="21" xfId="3" applyNumberFormat="1" applyFont="1" applyBorder="1" applyAlignment="1">
      <alignment vertical="center"/>
    </xf>
    <xf numFmtId="0" fontId="16" fillId="0" borderId="0" xfId="3" applyFont="1"/>
    <xf numFmtId="49" fontId="16" fillId="0" borderId="0" xfId="3" applyNumberFormat="1" applyFont="1"/>
    <xf numFmtId="0" fontId="19" fillId="0" borderId="34" xfId="2" applyFont="1" applyBorder="1" applyAlignment="1">
      <alignment horizontal="left" vertical="center" indent="1"/>
    </xf>
    <xf numFmtId="0" fontId="20" fillId="0" borderId="0" xfId="2" applyFont="1" applyBorder="1" applyAlignment="1">
      <alignment horizontal="left" indent="1"/>
    </xf>
    <xf numFmtId="0" fontId="20" fillId="0" borderId="1" xfId="2" applyFont="1" applyBorder="1" applyAlignment="1">
      <alignment horizontal="left" vertical="center" indent="1"/>
    </xf>
    <xf numFmtId="0" fontId="22" fillId="0" borderId="22" xfId="0" applyFont="1" applyBorder="1" applyAlignment="1">
      <alignment vertical="top"/>
    </xf>
    <xf numFmtId="0" fontId="17" fillId="0" borderId="4" xfId="0" applyFont="1" applyBorder="1" applyAlignment="1">
      <alignment horizontal="center" vertical="center"/>
    </xf>
    <xf numFmtId="0" fontId="32" fillId="0" borderId="0" xfId="7" applyFont="1"/>
    <xf numFmtId="0" fontId="15" fillId="0" borderId="0" xfId="7"/>
    <xf numFmtId="175" fontId="24" fillId="0" borderId="30" xfId="0" applyNumberFormat="1" applyFont="1" applyBorder="1" applyAlignment="1">
      <alignment vertical="center"/>
    </xf>
    <xf numFmtId="175" fontId="22" fillId="0" borderId="18" xfId="0" applyNumberFormat="1" applyFont="1" applyBorder="1" applyAlignment="1">
      <alignment vertical="center"/>
    </xf>
    <xf numFmtId="175" fontId="22" fillId="0" borderId="22" xfId="0" applyNumberFormat="1" applyFont="1" applyBorder="1" applyAlignment="1">
      <alignment vertical="center"/>
    </xf>
    <xf numFmtId="168" fontId="22" fillId="0" borderId="9" xfId="0" applyNumberFormat="1" applyFont="1" applyBorder="1" applyAlignment="1"/>
    <xf numFmtId="168" fontId="22" fillId="0" borderId="17" xfId="0" applyNumberFormat="1" applyFont="1" applyBorder="1" applyAlignment="1"/>
    <xf numFmtId="164" fontId="17" fillId="0" borderId="3" xfId="0" applyNumberFormat="1" applyFont="1" applyBorder="1" applyAlignment="1"/>
    <xf numFmtId="164" fontId="17" fillId="0" borderId="22" xfId="0" applyNumberFormat="1" applyFont="1" applyBorder="1" applyAlignment="1">
      <alignment horizontal="right" vertical="center"/>
    </xf>
    <xf numFmtId="0" fontId="17" fillId="0" borderId="13" xfId="9" applyFont="1" applyBorder="1" applyAlignment="1">
      <alignment horizontal="center" vertical="center" textRotation="90" shrinkToFit="1"/>
    </xf>
    <xf numFmtId="0" fontId="17" fillId="0" borderId="18" xfId="11" applyFont="1" applyBorder="1" applyAlignment="1">
      <alignment horizontal="center" vertical="center" textRotation="90" shrinkToFit="1"/>
    </xf>
    <xf numFmtId="0" fontId="17" fillId="0" borderId="22" xfId="11" applyFont="1" applyBorder="1" applyAlignment="1">
      <alignment horizontal="center" vertical="center" textRotation="90" shrinkToFit="1"/>
    </xf>
    <xf numFmtId="49" fontId="17" fillId="0" borderId="42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0" borderId="25" xfId="8" applyNumberFormat="1" applyFont="1" applyFill="1" applyBorder="1" applyAlignment="1">
      <alignment horizontal="center" vertical="center"/>
    </xf>
    <xf numFmtId="3" fontId="17" fillId="0" borderId="1" xfId="8" applyNumberFormat="1" applyFont="1" applyFill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7" fillId="0" borderId="13" xfId="8" applyFont="1" applyBorder="1" applyAlignment="1">
      <alignment horizontal="left" vertical="center" textRotation="90" shrinkToFit="1"/>
    </xf>
    <xf numFmtId="0" fontId="17" fillId="0" borderId="18" xfId="10" applyFont="1" applyBorder="1" applyAlignment="1">
      <alignment horizontal="left" vertical="center" textRotation="90" shrinkToFit="1"/>
    </xf>
    <xf numFmtId="0" fontId="17" fillId="0" borderId="22" xfId="10" applyFont="1" applyBorder="1" applyAlignment="1">
      <alignment horizontal="left" vertical="center" textRotation="90" shrinkToFit="1"/>
    </xf>
    <xf numFmtId="0" fontId="17" fillId="0" borderId="42" xfId="8" applyFont="1" applyBorder="1" applyAlignment="1">
      <alignment horizontal="center" vertical="center"/>
    </xf>
    <xf numFmtId="0" fontId="17" fillId="0" borderId="14" xfId="8" applyFont="1" applyBorder="1" applyAlignment="1">
      <alignment horizontal="center" vertical="center"/>
    </xf>
    <xf numFmtId="0" fontId="17" fillId="0" borderId="26" xfId="8" applyFont="1" applyBorder="1" applyAlignment="1">
      <alignment horizontal="center" vertical="center"/>
    </xf>
    <xf numFmtId="0" fontId="17" fillId="0" borderId="3" xfId="8" applyFont="1" applyBorder="1" applyAlignment="1">
      <alignment horizontal="center" vertical="center"/>
    </xf>
    <xf numFmtId="0" fontId="17" fillId="0" borderId="25" xfId="8" applyFont="1" applyBorder="1" applyAlignment="1">
      <alignment horizontal="center" vertical="center"/>
    </xf>
    <xf numFmtId="0" fontId="17" fillId="0" borderId="4" xfId="8" applyFont="1" applyBorder="1" applyAlignment="1">
      <alignment horizontal="center" vertical="center"/>
    </xf>
    <xf numFmtId="0" fontId="17" fillId="0" borderId="28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3" fillId="0" borderId="23" xfId="8" applyFont="1" applyBorder="1" applyAlignment="1">
      <alignment horizontal="center" vertical="center"/>
    </xf>
    <xf numFmtId="0" fontId="17" fillId="0" borderId="24" xfId="10" applyFont="1" applyBorder="1" applyAlignment="1">
      <alignment horizontal="center" vertical="center"/>
    </xf>
    <xf numFmtId="0" fontId="23" fillId="0" borderId="2" xfId="8" applyFont="1" applyBorder="1" applyAlignment="1">
      <alignment horizontal="center" vertical="center"/>
    </xf>
    <xf numFmtId="3" fontId="17" fillId="0" borderId="23" xfId="8" applyNumberFormat="1" applyFont="1" applyFill="1" applyBorder="1" applyAlignment="1">
      <alignment horizontal="center" vertical="center"/>
    </xf>
    <xf numFmtId="3" fontId="17" fillId="0" borderId="24" xfId="8" applyNumberFormat="1" applyFont="1" applyFill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textRotation="90"/>
    </xf>
    <xf numFmtId="0" fontId="20" fillId="0" borderId="1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/>
    </xf>
    <xf numFmtId="49" fontId="17" fillId="0" borderId="13" xfId="0" applyNumberFormat="1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 textRotation="90"/>
    </xf>
    <xf numFmtId="0" fontId="22" fillId="0" borderId="1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textRotation="90"/>
    </xf>
    <xf numFmtId="49" fontId="22" fillId="0" borderId="42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3" xfId="2" applyFont="1" applyBorder="1" applyAlignment="1">
      <alignment horizontal="left" vertical="center" wrapText="1"/>
    </xf>
    <xf numFmtId="0" fontId="22" fillId="0" borderId="18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49" fontId="17" fillId="0" borderId="13" xfId="2" applyNumberFormat="1" applyFont="1" applyBorder="1" applyAlignment="1">
      <alignment horizontal="center" vertical="center" textRotation="90"/>
    </xf>
    <xf numFmtId="0" fontId="17" fillId="0" borderId="22" xfId="2" applyFont="1" applyBorder="1" applyAlignment="1">
      <alignment horizontal="center" vertical="center" textRotation="90"/>
    </xf>
    <xf numFmtId="0" fontId="22" fillId="0" borderId="13" xfId="2" applyFont="1" applyBorder="1" applyAlignment="1">
      <alignment horizontal="center" vertical="center" wrapText="1"/>
    </xf>
    <xf numFmtId="0" fontId="22" fillId="0" borderId="22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 wrapText="1"/>
    </xf>
    <xf numFmtId="0" fontId="24" fillId="0" borderId="13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 wrapText="1"/>
    </xf>
    <xf numFmtId="0" fontId="22" fillId="0" borderId="18" xfId="2" applyFont="1" applyBorder="1" applyAlignment="1">
      <alignment horizontal="left" vertical="center" wrapText="1"/>
    </xf>
    <xf numFmtId="0" fontId="22" fillId="0" borderId="22" xfId="2" applyFont="1" applyBorder="1" applyAlignment="1">
      <alignment horizontal="left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49" fontId="17" fillId="0" borderId="13" xfId="2" applyNumberFormat="1" applyFont="1" applyBorder="1" applyAlignment="1">
      <alignment horizontal="center" vertical="center" textRotation="90" wrapText="1"/>
    </xf>
    <xf numFmtId="0" fontId="17" fillId="0" borderId="22" xfId="2" applyFont="1" applyBorder="1" applyAlignment="1">
      <alignment horizontal="center" vertical="center" textRotation="90" wrapText="1"/>
    </xf>
    <xf numFmtId="0" fontId="22" fillId="0" borderId="13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textRotation="90" wrapText="1"/>
    </xf>
    <xf numFmtId="0" fontId="17" fillId="0" borderId="22" xfId="0" applyFont="1" applyBorder="1" applyAlignment="1">
      <alignment horizontal="center" vertical="center" textRotation="90" wrapText="1"/>
    </xf>
    <xf numFmtId="0" fontId="22" fillId="0" borderId="13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indent="1"/>
    </xf>
    <xf numFmtId="0" fontId="22" fillId="0" borderId="22" xfId="0" applyFont="1" applyBorder="1" applyAlignment="1">
      <alignment horizontal="left" vertical="center" indent="1"/>
    </xf>
    <xf numFmtId="49" fontId="18" fillId="0" borderId="0" xfId="3" applyNumberFormat="1" applyFont="1" applyAlignment="1">
      <alignment horizontal="center" wrapText="1"/>
    </xf>
    <xf numFmtId="49" fontId="18" fillId="0" borderId="0" xfId="3" applyNumberFormat="1" applyFont="1" applyAlignment="1">
      <alignment horizontal="center"/>
    </xf>
    <xf numFmtId="49" fontId="17" fillId="0" borderId="13" xfId="3" applyNumberFormat="1" applyFont="1" applyBorder="1" applyAlignment="1">
      <alignment horizontal="center" vertical="center" textRotation="90"/>
    </xf>
    <xf numFmtId="0" fontId="17" fillId="0" borderId="22" xfId="3" applyFont="1" applyBorder="1" applyAlignment="1">
      <alignment horizontal="center" vertical="center" textRotation="90"/>
    </xf>
    <xf numFmtId="0" fontId="22" fillId="0" borderId="13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49" fontId="22" fillId="0" borderId="13" xfId="2" applyNumberFormat="1" applyFont="1" applyBorder="1" applyAlignment="1">
      <alignment horizontal="center" vertical="center" textRotation="90"/>
    </xf>
    <xf numFmtId="0" fontId="22" fillId="0" borderId="18" xfId="2" applyFont="1" applyBorder="1" applyAlignment="1">
      <alignment horizontal="center" vertical="center" textRotation="90"/>
    </xf>
    <xf numFmtId="0" fontId="22" fillId="0" borderId="22" xfId="2" applyFont="1" applyBorder="1" applyAlignment="1">
      <alignment horizontal="center" vertical="center" textRotation="90"/>
    </xf>
    <xf numFmtId="0" fontId="20" fillId="0" borderId="13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textRotation="90"/>
    </xf>
    <xf numFmtId="0" fontId="22" fillId="0" borderId="22" xfId="0" applyFont="1" applyBorder="1" applyAlignment="1">
      <alignment horizontal="center" vertical="center" textRotation="90"/>
    </xf>
    <xf numFmtId="0" fontId="20" fillId="0" borderId="13" xfId="0" applyFont="1" applyBorder="1" applyAlignment="1">
      <alignment horizontal="center" vertical="center"/>
    </xf>
  </cellXfs>
  <cellStyles count="14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November  2019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RowHeight="14.25" x14ac:dyDescent="0.2"/>
  <cols>
    <col min="1" max="8" width="13" style="778" customWidth="1"/>
    <col min="9" max="16384" width="11.42578125" style="778"/>
  </cols>
  <sheetData>
    <row r="3" spans="2:3" ht="14.25" customHeight="1" x14ac:dyDescent="0.4">
      <c r="B3" s="777"/>
      <c r="C3" s="777"/>
    </row>
    <row r="4" spans="2:3" ht="14.25" customHeight="1" x14ac:dyDescent="0.4">
      <c r="B4" s="777"/>
      <c r="C4" s="777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38"/>
      <c r="B1" s="1"/>
      <c r="C1" s="1"/>
      <c r="D1" s="2"/>
    </row>
    <row r="2" spans="1:7" s="7" customFormat="1" ht="48" customHeight="1" x14ac:dyDescent="0.3">
      <c r="A2" s="68" t="s">
        <v>448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376</v>
      </c>
    </row>
    <row r="6" spans="1:7" ht="23.25" customHeight="1" x14ac:dyDescent="0.2">
      <c r="A6" s="823" t="s">
        <v>2</v>
      </c>
      <c r="B6" s="827" t="s">
        <v>96</v>
      </c>
      <c r="C6" s="828"/>
      <c r="D6" s="825" t="s">
        <v>444</v>
      </c>
      <c r="E6" s="831" t="s">
        <v>4</v>
      </c>
      <c r="F6" s="832"/>
      <c r="G6" s="825" t="s">
        <v>447</v>
      </c>
    </row>
    <row r="7" spans="1:7" ht="42" customHeight="1" x14ac:dyDescent="0.2">
      <c r="A7" s="824"/>
      <c r="B7" s="829"/>
      <c r="C7" s="830"/>
      <c r="D7" s="826"/>
      <c r="E7" s="704" t="s">
        <v>446</v>
      </c>
      <c r="F7" s="705" t="s">
        <v>445</v>
      </c>
      <c r="G7" s="826"/>
    </row>
    <row r="8" spans="1:7" s="19" customFormat="1" ht="30" customHeight="1" x14ac:dyDescent="0.25">
      <c r="A8" s="535">
        <v>1</v>
      </c>
      <c r="B8" s="16"/>
      <c r="C8" s="17">
        <v>2014</v>
      </c>
      <c r="D8" s="18">
        <v>8424406</v>
      </c>
      <c r="E8" s="565">
        <v>6452546</v>
      </c>
      <c r="F8" s="706">
        <v>1971860</v>
      </c>
      <c r="G8" s="711">
        <v>1575676</v>
      </c>
    </row>
    <row r="9" spans="1:7" s="21" customFormat="1" ht="26.1" customHeight="1" x14ac:dyDescent="0.25">
      <c r="A9" s="535">
        <v>2</v>
      </c>
      <c r="B9" s="16"/>
      <c r="C9" s="20">
        <f>C8+1</f>
        <v>2015</v>
      </c>
      <c r="D9" s="18">
        <v>8506925</v>
      </c>
      <c r="E9" s="565">
        <v>6553415</v>
      </c>
      <c r="F9" s="707">
        <v>1953510</v>
      </c>
      <c r="G9" s="708">
        <v>1571209</v>
      </c>
    </row>
    <row r="10" spans="1:7" s="21" customFormat="1" ht="26.1" customHeight="1" x14ac:dyDescent="0.25">
      <c r="A10" s="535">
        <v>3</v>
      </c>
      <c r="B10" s="16"/>
      <c r="C10" s="17">
        <f>C8+2</f>
        <v>2016</v>
      </c>
      <c r="D10" s="18">
        <v>8615469</v>
      </c>
      <c r="E10" s="565">
        <v>6662454</v>
      </c>
      <c r="F10" s="707">
        <v>1953015</v>
      </c>
      <c r="G10" s="708">
        <v>1581611</v>
      </c>
    </row>
    <row r="11" spans="1:7" s="21" customFormat="1" ht="26.1" customHeight="1" x14ac:dyDescent="0.25">
      <c r="A11" s="535">
        <v>4</v>
      </c>
      <c r="B11" s="16"/>
      <c r="C11" s="22">
        <f>C8+3</f>
        <v>2017</v>
      </c>
      <c r="D11" s="18">
        <v>8677278</v>
      </c>
      <c r="E11" s="565">
        <v>6718126</v>
      </c>
      <c r="F11" s="707">
        <v>1959152</v>
      </c>
      <c r="G11" s="708">
        <v>1597331</v>
      </c>
    </row>
    <row r="12" spans="1:7" s="21" customFormat="1" ht="26.1" customHeight="1" x14ac:dyDescent="0.25">
      <c r="A12" s="535">
        <v>5</v>
      </c>
      <c r="B12" s="16"/>
      <c r="C12" s="22">
        <f>C8+4</f>
        <v>2018</v>
      </c>
      <c r="D12" s="18">
        <v>8730841</v>
      </c>
      <c r="E12" s="565">
        <v>6772530</v>
      </c>
      <c r="F12" s="707">
        <v>1958311</v>
      </c>
      <c r="G12" s="708">
        <v>1607882</v>
      </c>
    </row>
    <row r="13" spans="1:7" s="21" customFormat="1" ht="39.950000000000003" customHeight="1" x14ac:dyDescent="0.25">
      <c r="A13" s="535">
        <v>6</v>
      </c>
      <c r="B13" s="532" t="s">
        <v>107</v>
      </c>
      <c r="C13" s="17">
        <f>C8+4</f>
        <v>2018</v>
      </c>
      <c r="D13" s="18">
        <v>8742806</v>
      </c>
      <c r="E13" s="565">
        <v>6766987</v>
      </c>
      <c r="F13" s="707">
        <v>1975819</v>
      </c>
      <c r="G13" s="708">
        <v>1630274</v>
      </c>
    </row>
    <row r="14" spans="1:7" s="21" customFormat="1" ht="26.1" customHeight="1" x14ac:dyDescent="0.25">
      <c r="A14" s="535">
        <v>7</v>
      </c>
      <c r="B14" s="533" t="s">
        <v>108</v>
      </c>
      <c r="C14" s="22"/>
      <c r="D14" s="18">
        <v>8734962</v>
      </c>
      <c r="E14" s="565">
        <v>6773005</v>
      </c>
      <c r="F14" s="707">
        <v>1961957</v>
      </c>
      <c r="G14" s="708">
        <v>1617642</v>
      </c>
    </row>
    <row r="15" spans="1:7" s="21" customFormat="1" ht="39.950000000000003" customHeight="1" x14ac:dyDescent="0.25">
      <c r="A15" s="535">
        <v>8</v>
      </c>
      <c r="B15" s="532" t="s">
        <v>97</v>
      </c>
      <c r="C15" s="17">
        <f>C8+5</f>
        <v>2019</v>
      </c>
      <c r="D15" s="18">
        <v>8742631</v>
      </c>
      <c r="E15" s="565">
        <v>6776239</v>
      </c>
      <c r="F15" s="707">
        <v>1966392</v>
      </c>
      <c r="G15" s="708">
        <v>1623715</v>
      </c>
    </row>
    <row r="16" spans="1:7" s="21" customFormat="1" ht="26.1" customHeight="1" x14ac:dyDescent="0.25">
      <c r="A16" s="535">
        <v>9</v>
      </c>
      <c r="B16" s="533" t="s">
        <v>98</v>
      </c>
      <c r="C16" s="22"/>
      <c r="D16" s="18">
        <v>8751791</v>
      </c>
      <c r="E16" s="565">
        <v>6780065</v>
      </c>
      <c r="F16" s="707">
        <v>1971726</v>
      </c>
      <c r="G16" s="708">
        <v>1630377</v>
      </c>
    </row>
    <row r="17" spans="1:7" s="21" customFormat="1" ht="26.1" customHeight="1" x14ac:dyDescent="0.25">
      <c r="A17" s="535">
        <v>10</v>
      </c>
      <c r="B17" s="533" t="s">
        <v>99</v>
      </c>
      <c r="C17" s="22"/>
      <c r="D17" s="18">
        <v>8768272</v>
      </c>
      <c r="E17" s="565">
        <v>6792955</v>
      </c>
      <c r="F17" s="707">
        <v>1975317</v>
      </c>
      <c r="G17" s="708">
        <v>1635713</v>
      </c>
    </row>
    <row r="18" spans="1:7" s="21" customFormat="1" ht="26.1" customHeight="1" x14ac:dyDescent="0.25">
      <c r="A18" s="535">
        <v>11</v>
      </c>
      <c r="B18" s="533" t="s">
        <v>100</v>
      </c>
      <c r="C18" s="22"/>
      <c r="D18" s="18">
        <v>8769831</v>
      </c>
      <c r="E18" s="565">
        <v>6788756</v>
      </c>
      <c r="F18" s="707">
        <v>1981075</v>
      </c>
      <c r="G18" s="708">
        <v>1642728</v>
      </c>
    </row>
    <row r="19" spans="1:7" s="21" customFormat="1" ht="26.1" customHeight="1" x14ac:dyDescent="0.25">
      <c r="A19" s="535">
        <v>12</v>
      </c>
      <c r="B19" s="533" t="s">
        <v>101</v>
      </c>
      <c r="C19" s="22"/>
      <c r="D19" s="18">
        <v>8765699</v>
      </c>
      <c r="E19" s="565">
        <v>6779696</v>
      </c>
      <c r="F19" s="707">
        <v>1986003</v>
      </c>
      <c r="G19" s="708">
        <v>1647862</v>
      </c>
    </row>
    <row r="20" spans="1:7" s="21" customFormat="1" ht="26.1" customHeight="1" x14ac:dyDescent="0.25">
      <c r="A20" s="535">
        <v>13</v>
      </c>
      <c r="B20" s="533" t="s">
        <v>102</v>
      </c>
      <c r="C20" s="22"/>
      <c r="D20" s="18">
        <v>8772885</v>
      </c>
      <c r="E20" s="565">
        <v>6807876</v>
      </c>
      <c r="F20" s="707">
        <v>1965009</v>
      </c>
      <c r="G20" s="708">
        <v>1627049</v>
      </c>
    </row>
    <row r="21" spans="1:7" s="21" customFormat="1" ht="26.1" customHeight="1" x14ac:dyDescent="0.25">
      <c r="A21" s="535">
        <v>14</v>
      </c>
      <c r="B21" s="533" t="s">
        <v>103</v>
      </c>
      <c r="C21" s="22"/>
      <c r="D21" s="18">
        <v>8788306</v>
      </c>
      <c r="E21" s="565">
        <v>6877286</v>
      </c>
      <c r="F21" s="707">
        <v>1911020</v>
      </c>
      <c r="G21" s="708">
        <v>1572337</v>
      </c>
    </row>
    <row r="22" spans="1:7" s="21" customFormat="1" ht="26.1" customHeight="1" x14ac:dyDescent="0.25">
      <c r="A22" s="535">
        <v>15</v>
      </c>
      <c r="B22" s="533" t="s">
        <v>104</v>
      </c>
      <c r="C22" s="22"/>
      <c r="D22" s="18">
        <v>8781743</v>
      </c>
      <c r="E22" s="565">
        <v>6898628</v>
      </c>
      <c r="F22" s="707">
        <v>1883115</v>
      </c>
      <c r="G22" s="708">
        <v>1542253</v>
      </c>
    </row>
    <row r="23" spans="1:7" s="21" customFormat="1" ht="26.1" customHeight="1" x14ac:dyDescent="0.25">
      <c r="A23" s="535">
        <v>16</v>
      </c>
      <c r="B23" s="533" t="s">
        <v>105</v>
      </c>
      <c r="C23" s="22"/>
      <c r="D23" s="18">
        <v>8792662</v>
      </c>
      <c r="E23" s="565">
        <v>6881284</v>
      </c>
      <c r="F23" s="707">
        <v>1911378</v>
      </c>
      <c r="G23" s="708">
        <v>1574311</v>
      </c>
    </row>
    <row r="24" spans="1:7" s="21" customFormat="1" ht="26.1" customHeight="1" x14ac:dyDescent="0.25">
      <c r="A24" s="535">
        <v>17</v>
      </c>
      <c r="B24" s="533" t="s">
        <v>106</v>
      </c>
      <c r="C24" s="22"/>
      <c r="D24" s="18">
        <v>8787573</v>
      </c>
      <c r="E24" s="565">
        <v>6829554</v>
      </c>
      <c r="F24" s="707">
        <v>1958019</v>
      </c>
      <c r="G24" s="708">
        <v>1623619</v>
      </c>
    </row>
    <row r="25" spans="1:7" s="25" customFormat="1" ht="35.1" customHeight="1" x14ac:dyDescent="0.2">
      <c r="A25" s="536">
        <v>18</v>
      </c>
      <c r="B25" s="534" t="s">
        <v>107</v>
      </c>
      <c r="C25" s="23"/>
      <c r="D25" s="24">
        <v>8784864</v>
      </c>
      <c r="E25" s="566">
        <v>6813609</v>
      </c>
      <c r="F25" s="709">
        <v>1971255</v>
      </c>
      <c r="G25" s="710">
        <v>1637831</v>
      </c>
    </row>
    <row r="26" spans="1:7" ht="17.100000000000001" customHeight="1" x14ac:dyDescent="0.25">
      <c r="A26" s="726" t="s">
        <v>471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38"/>
      <c r="B1" s="1"/>
      <c r="C1" s="1"/>
      <c r="D1" s="2"/>
    </row>
    <row r="2" spans="1:7" s="7" customFormat="1" ht="48" customHeight="1" x14ac:dyDescent="0.3">
      <c r="A2" s="68" t="s">
        <v>448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377</v>
      </c>
    </row>
    <row r="6" spans="1:7" ht="23.25" customHeight="1" x14ac:dyDescent="0.2">
      <c r="A6" s="823" t="s">
        <v>2</v>
      </c>
      <c r="B6" s="827" t="s">
        <v>96</v>
      </c>
      <c r="C6" s="828"/>
      <c r="D6" s="825" t="s">
        <v>444</v>
      </c>
      <c r="E6" s="831" t="s">
        <v>4</v>
      </c>
      <c r="F6" s="832"/>
      <c r="G6" s="825" t="s">
        <v>447</v>
      </c>
    </row>
    <row r="7" spans="1:7" ht="42" customHeight="1" x14ac:dyDescent="0.2">
      <c r="A7" s="824"/>
      <c r="B7" s="829"/>
      <c r="C7" s="830"/>
      <c r="D7" s="826"/>
      <c r="E7" s="704" t="s">
        <v>446</v>
      </c>
      <c r="F7" s="705" t="s">
        <v>445</v>
      </c>
      <c r="G7" s="826"/>
    </row>
    <row r="8" spans="1:7" s="19" customFormat="1" ht="30" customHeight="1" x14ac:dyDescent="0.25">
      <c r="A8" s="535">
        <v>1</v>
      </c>
      <c r="B8" s="16"/>
      <c r="C8" s="17">
        <v>2014</v>
      </c>
      <c r="D8" s="18">
        <v>4115445</v>
      </c>
      <c r="E8" s="565">
        <v>3291337</v>
      </c>
      <c r="F8" s="706">
        <v>824108</v>
      </c>
      <c r="G8" s="711">
        <v>786464</v>
      </c>
    </row>
    <row r="9" spans="1:7" s="21" customFormat="1" ht="26.1" customHeight="1" x14ac:dyDescent="0.25">
      <c r="A9" s="535">
        <v>2</v>
      </c>
      <c r="B9" s="16"/>
      <c r="C9" s="20">
        <f>C8+1</f>
        <v>2015</v>
      </c>
      <c r="D9" s="18">
        <v>4165265</v>
      </c>
      <c r="E9" s="565">
        <v>3342272</v>
      </c>
      <c r="F9" s="707">
        <v>822993</v>
      </c>
      <c r="G9" s="708">
        <v>786080</v>
      </c>
    </row>
    <row r="10" spans="1:7" s="21" customFormat="1" ht="26.1" customHeight="1" x14ac:dyDescent="0.25">
      <c r="A10" s="535">
        <v>3</v>
      </c>
      <c r="B10" s="16"/>
      <c r="C10" s="17">
        <f>C8+2</f>
        <v>2016</v>
      </c>
      <c r="D10" s="18">
        <v>4229351</v>
      </c>
      <c r="E10" s="565">
        <v>3399942</v>
      </c>
      <c r="F10" s="707">
        <v>829409</v>
      </c>
      <c r="G10" s="708">
        <v>792625</v>
      </c>
    </row>
    <row r="11" spans="1:7" s="21" customFormat="1" ht="26.1" customHeight="1" x14ac:dyDescent="0.25">
      <c r="A11" s="535">
        <v>4</v>
      </c>
      <c r="B11" s="16"/>
      <c r="C11" s="22">
        <f>C8+3</f>
        <v>2017</v>
      </c>
      <c r="D11" s="18">
        <v>4264750</v>
      </c>
      <c r="E11" s="565">
        <v>3426836</v>
      </c>
      <c r="F11" s="707">
        <v>837914</v>
      </c>
      <c r="G11" s="708">
        <v>800851</v>
      </c>
    </row>
    <row r="12" spans="1:7" s="21" customFormat="1" ht="26.1" customHeight="1" x14ac:dyDescent="0.25">
      <c r="A12" s="535">
        <v>5</v>
      </c>
      <c r="B12" s="16"/>
      <c r="C12" s="22">
        <f>C8+4</f>
        <v>2018</v>
      </c>
      <c r="D12" s="18">
        <v>4297092</v>
      </c>
      <c r="E12" s="565">
        <v>3454009</v>
      </c>
      <c r="F12" s="707">
        <v>843083</v>
      </c>
      <c r="G12" s="708">
        <v>806478</v>
      </c>
    </row>
    <row r="13" spans="1:7" s="21" customFormat="1" ht="39.950000000000003" customHeight="1" x14ac:dyDescent="0.25">
      <c r="A13" s="535">
        <v>6</v>
      </c>
      <c r="B13" s="532" t="s">
        <v>107</v>
      </c>
      <c r="C13" s="17">
        <f>C8+4</f>
        <v>2018</v>
      </c>
      <c r="D13" s="18">
        <v>4304889</v>
      </c>
      <c r="E13" s="565">
        <v>3452943</v>
      </c>
      <c r="F13" s="707">
        <v>851946</v>
      </c>
      <c r="G13" s="708">
        <v>815561</v>
      </c>
    </row>
    <row r="14" spans="1:7" s="21" customFormat="1" ht="26.1" customHeight="1" x14ac:dyDescent="0.25">
      <c r="A14" s="535">
        <v>7</v>
      </c>
      <c r="B14" s="533" t="s">
        <v>108</v>
      </c>
      <c r="C14" s="22"/>
      <c r="D14" s="18">
        <v>4297806</v>
      </c>
      <c r="E14" s="565">
        <v>3451242</v>
      </c>
      <c r="F14" s="707">
        <v>846564</v>
      </c>
      <c r="G14" s="708">
        <v>810262</v>
      </c>
    </row>
    <row r="15" spans="1:7" s="21" customFormat="1" ht="39.950000000000003" customHeight="1" x14ac:dyDescent="0.25">
      <c r="A15" s="535">
        <v>8</v>
      </c>
      <c r="B15" s="532" t="s">
        <v>97</v>
      </c>
      <c r="C15" s="17">
        <f>C8+5</f>
        <v>2019</v>
      </c>
      <c r="D15" s="18">
        <v>4300265</v>
      </c>
      <c r="E15" s="565">
        <v>3450025</v>
      </c>
      <c r="F15" s="707">
        <v>850240</v>
      </c>
      <c r="G15" s="708">
        <v>813656</v>
      </c>
    </row>
    <row r="16" spans="1:7" s="21" customFormat="1" ht="26.1" customHeight="1" x14ac:dyDescent="0.25">
      <c r="A16" s="535">
        <v>9</v>
      </c>
      <c r="B16" s="533" t="s">
        <v>98</v>
      </c>
      <c r="C16" s="22"/>
      <c r="D16" s="18">
        <v>4306414</v>
      </c>
      <c r="E16" s="565">
        <v>3453560</v>
      </c>
      <c r="F16" s="707">
        <v>852854</v>
      </c>
      <c r="G16" s="708">
        <v>816361</v>
      </c>
    </row>
    <row r="17" spans="1:7" s="21" customFormat="1" ht="26.1" customHeight="1" x14ac:dyDescent="0.25">
      <c r="A17" s="535">
        <v>10</v>
      </c>
      <c r="B17" s="533" t="s">
        <v>99</v>
      </c>
      <c r="C17" s="22"/>
      <c r="D17" s="18">
        <v>4319360</v>
      </c>
      <c r="E17" s="565">
        <v>3463932</v>
      </c>
      <c r="F17" s="707">
        <v>855428</v>
      </c>
      <c r="G17" s="708">
        <v>819275</v>
      </c>
    </row>
    <row r="18" spans="1:7" s="21" customFormat="1" ht="26.1" customHeight="1" x14ac:dyDescent="0.25">
      <c r="A18" s="535">
        <v>11</v>
      </c>
      <c r="B18" s="533" t="s">
        <v>100</v>
      </c>
      <c r="C18" s="22"/>
      <c r="D18" s="18">
        <v>4321845</v>
      </c>
      <c r="E18" s="565">
        <v>3463007</v>
      </c>
      <c r="F18" s="707">
        <v>858838</v>
      </c>
      <c r="G18" s="708">
        <v>822757</v>
      </c>
    </row>
    <row r="19" spans="1:7" s="21" customFormat="1" ht="26.1" customHeight="1" x14ac:dyDescent="0.25">
      <c r="A19" s="535">
        <v>12</v>
      </c>
      <c r="B19" s="533" t="s">
        <v>101</v>
      </c>
      <c r="C19" s="22"/>
      <c r="D19" s="18">
        <v>4319650</v>
      </c>
      <c r="E19" s="565">
        <v>3457680</v>
      </c>
      <c r="F19" s="707">
        <v>861970</v>
      </c>
      <c r="G19" s="708">
        <v>825784</v>
      </c>
    </row>
    <row r="20" spans="1:7" s="21" customFormat="1" ht="26.1" customHeight="1" x14ac:dyDescent="0.25">
      <c r="A20" s="535">
        <v>13</v>
      </c>
      <c r="B20" s="533" t="s">
        <v>102</v>
      </c>
      <c r="C20" s="22"/>
      <c r="D20" s="18">
        <v>4323716</v>
      </c>
      <c r="E20" s="565">
        <v>3470699</v>
      </c>
      <c r="F20" s="707">
        <v>853017</v>
      </c>
      <c r="G20" s="708">
        <v>816826</v>
      </c>
    </row>
    <row r="21" spans="1:7" s="21" customFormat="1" ht="26.1" customHeight="1" x14ac:dyDescent="0.25">
      <c r="A21" s="535">
        <v>14</v>
      </c>
      <c r="B21" s="533" t="s">
        <v>103</v>
      </c>
      <c r="C21" s="22"/>
      <c r="D21" s="18">
        <v>4332033</v>
      </c>
      <c r="E21" s="565">
        <v>3505406</v>
      </c>
      <c r="F21" s="707">
        <v>826627</v>
      </c>
      <c r="G21" s="708">
        <v>790438</v>
      </c>
    </row>
    <row r="22" spans="1:7" s="21" customFormat="1" ht="26.1" customHeight="1" x14ac:dyDescent="0.25">
      <c r="A22" s="535">
        <v>15</v>
      </c>
      <c r="B22" s="533" t="s">
        <v>104</v>
      </c>
      <c r="C22" s="22"/>
      <c r="D22" s="18">
        <v>4328313</v>
      </c>
      <c r="E22" s="565">
        <v>3516453</v>
      </c>
      <c r="F22" s="707">
        <v>811860</v>
      </c>
      <c r="G22" s="708">
        <v>775360</v>
      </c>
    </row>
    <row r="23" spans="1:7" s="21" customFormat="1" ht="26.1" customHeight="1" x14ac:dyDescent="0.25">
      <c r="A23" s="535">
        <v>16</v>
      </c>
      <c r="B23" s="533" t="s">
        <v>105</v>
      </c>
      <c r="C23" s="22"/>
      <c r="D23" s="18">
        <v>4334321</v>
      </c>
      <c r="E23" s="565">
        <v>3508396</v>
      </c>
      <c r="F23" s="707">
        <v>825925</v>
      </c>
      <c r="G23" s="708">
        <v>789745</v>
      </c>
    </row>
    <row r="24" spans="1:7" s="21" customFormat="1" ht="26.1" customHeight="1" x14ac:dyDescent="0.25">
      <c r="A24" s="535">
        <v>17</v>
      </c>
      <c r="B24" s="533" t="s">
        <v>106</v>
      </c>
      <c r="C24" s="22"/>
      <c r="D24" s="18">
        <v>4331515</v>
      </c>
      <c r="E24" s="565">
        <v>3484317</v>
      </c>
      <c r="F24" s="707">
        <v>847198</v>
      </c>
      <c r="G24" s="708">
        <v>811258</v>
      </c>
    </row>
    <row r="25" spans="1:7" s="25" customFormat="1" ht="35.1" customHeight="1" x14ac:dyDescent="0.2">
      <c r="A25" s="536">
        <v>18</v>
      </c>
      <c r="B25" s="534" t="s">
        <v>107</v>
      </c>
      <c r="C25" s="23"/>
      <c r="D25" s="24">
        <v>4329362</v>
      </c>
      <c r="E25" s="566">
        <v>3474718</v>
      </c>
      <c r="F25" s="709">
        <v>854644</v>
      </c>
      <c r="G25" s="710">
        <v>818460</v>
      </c>
    </row>
    <row r="26" spans="1:7" ht="17.100000000000001" customHeight="1" x14ac:dyDescent="0.25">
      <c r="A26" s="726" t="s">
        <v>471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38"/>
      <c r="B1" s="1"/>
      <c r="C1" s="1"/>
      <c r="D1" s="2"/>
    </row>
    <row r="2" spans="1:7" s="7" customFormat="1" ht="48" customHeight="1" x14ac:dyDescent="0.3">
      <c r="A2" s="68" t="s">
        <v>448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378</v>
      </c>
    </row>
    <row r="6" spans="1:7" ht="23.25" customHeight="1" x14ac:dyDescent="0.2">
      <c r="A6" s="823" t="s">
        <v>2</v>
      </c>
      <c r="B6" s="827" t="s">
        <v>96</v>
      </c>
      <c r="C6" s="828"/>
      <c r="D6" s="825" t="s">
        <v>444</v>
      </c>
      <c r="E6" s="831" t="s">
        <v>4</v>
      </c>
      <c r="F6" s="832"/>
      <c r="G6" s="825" t="s">
        <v>447</v>
      </c>
    </row>
    <row r="7" spans="1:7" ht="42" customHeight="1" x14ac:dyDescent="0.2">
      <c r="A7" s="824"/>
      <c r="B7" s="829"/>
      <c r="C7" s="830"/>
      <c r="D7" s="826"/>
      <c r="E7" s="704" t="s">
        <v>446</v>
      </c>
      <c r="F7" s="705" t="s">
        <v>445</v>
      </c>
      <c r="G7" s="826"/>
    </row>
    <row r="8" spans="1:7" s="19" customFormat="1" ht="30" customHeight="1" x14ac:dyDescent="0.25">
      <c r="A8" s="535">
        <v>1</v>
      </c>
      <c r="B8" s="16"/>
      <c r="C8" s="17">
        <v>2014</v>
      </c>
      <c r="D8" s="18">
        <v>4308961</v>
      </c>
      <c r="E8" s="565">
        <v>3161209</v>
      </c>
      <c r="F8" s="706">
        <v>1147752</v>
      </c>
      <c r="G8" s="711">
        <v>789212</v>
      </c>
    </row>
    <row r="9" spans="1:7" s="21" customFormat="1" ht="26.1" customHeight="1" x14ac:dyDescent="0.25">
      <c r="A9" s="535">
        <v>2</v>
      </c>
      <c r="B9" s="16"/>
      <c r="C9" s="20">
        <f>C8+1</f>
        <v>2015</v>
      </c>
      <c r="D9" s="18">
        <v>4341660</v>
      </c>
      <c r="E9" s="565">
        <v>3211143</v>
      </c>
      <c r="F9" s="707">
        <v>1130517</v>
      </c>
      <c r="G9" s="708">
        <v>785129</v>
      </c>
    </row>
    <row r="10" spans="1:7" s="21" customFormat="1" ht="26.1" customHeight="1" x14ac:dyDescent="0.25">
      <c r="A10" s="535">
        <v>3</v>
      </c>
      <c r="B10" s="16"/>
      <c r="C10" s="17">
        <f>C8+2</f>
        <v>2016</v>
      </c>
      <c r="D10" s="18">
        <v>4386118</v>
      </c>
      <c r="E10" s="565">
        <v>3262512</v>
      </c>
      <c r="F10" s="707">
        <v>1123606</v>
      </c>
      <c r="G10" s="708">
        <v>788986</v>
      </c>
    </row>
    <row r="11" spans="1:7" s="21" customFormat="1" ht="26.1" customHeight="1" x14ac:dyDescent="0.25">
      <c r="A11" s="535">
        <v>4</v>
      </c>
      <c r="B11" s="16"/>
      <c r="C11" s="22">
        <f>C8+3</f>
        <v>2017</v>
      </c>
      <c r="D11" s="18">
        <v>4412528</v>
      </c>
      <c r="E11" s="565">
        <v>3291290</v>
      </c>
      <c r="F11" s="707">
        <v>1121238</v>
      </c>
      <c r="G11" s="708">
        <v>796480</v>
      </c>
    </row>
    <row r="12" spans="1:7" s="21" customFormat="1" ht="26.1" customHeight="1" x14ac:dyDescent="0.25">
      <c r="A12" s="535">
        <v>5</v>
      </c>
      <c r="B12" s="16"/>
      <c r="C12" s="22">
        <f>C8+4</f>
        <v>2018</v>
      </c>
      <c r="D12" s="18">
        <v>4433749</v>
      </c>
      <c r="E12" s="565">
        <v>3318521</v>
      </c>
      <c r="F12" s="707">
        <v>1115228</v>
      </c>
      <c r="G12" s="708">
        <v>801404</v>
      </c>
    </row>
    <row r="13" spans="1:7" s="21" customFormat="1" ht="39.950000000000003" customHeight="1" x14ac:dyDescent="0.25">
      <c r="A13" s="535">
        <v>6</v>
      </c>
      <c r="B13" s="532" t="s">
        <v>107</v>
      </c>
      <c r="C13" s="17">
        <f>C8+4</f>
        <v>2018</v>
      </c>
      <c r="D13" s="18">
        <v>4437917</v>
      </c>
      <c r="E13" s="565">
        <v>3314044</v>
      </c>
      <c r="F13" s="707">
        <v>1123873</v>
      </c>
      <c r="G13" s="708">
        <v>814713</v>
      </c>
    </row>
    <row r="14" spans="1:7" s="21" customFormat="1" ht="26.1" customHeight="1" x14ac:dyDescent="0.25">
      <c r="A14" s="535">
        <v>7</v>
      </c>
      <c r="B14" s="533" t="s">
        <v>108</v>
      </c>
      <c r="C14" s="22"/>
      <c r="D14" s="18">
        <v>4437156</v>
      </c>
      <c r="E14" s="565">
        <v>3321763</v>
      </c>
      <c r="F14" s="707">
        <v>1115393</v>
      </c>
      <c r="G14" s="708">
        <v>807380</v>
      </c>
    </row>
    <row r="15" spans="1:7" s="21" customFormat="1" ht="39.950000000000003" customHeight="1" x14ac:dyDescent="0.25">
      <c r="A15" s="535">
        <v>8</v>
      </c>
      <c r="B15" s="532" t="s">
        <v>97</v>
      </c>
      <c r="C15" s="17">
        <f>C8+5</f>
        <v>2019</v>
      </c>
      <c r="D15" s="18">
        <v>4442366</v>
      </c>
      <c r="E15" s="565">
        <v>3326214</v>
      </c>
      <c r="F15" s="707">
        <v>1116152</v>
      </c>
      <c r="G15" s="708">
        <v>810059</v>
      </c>
    </row>
    <row r="16" spans="1:7" s="21" customFormat="1" ht="26.1" customHeight="1" x14ac:dyDescent="0.25">
      <c r="A16" s="535">
        <v>9</v>
      </c>
      <c r="B16" s="533" t="s">
        <v>98</v>
      </c>
      <c r="C16" s="22"/>
      <c r="D16" s="18">
        <v>4445377</v>
      </c>
      <c r="E16" s="565">
        <v>3326505</v>
      </c>
      <c r="F16" s="707">
        <v>1118872</v>
      </c>
      <c r="G16" s="708">
        <v>814016</v>
      </c>
    </row>
    <row r="17" spans="1:7" s="21" customFormat="1" ht="26.1" customHeight="1" x14ac:dyDescent="0.25">
      <c r="A17" s="535">
        <v>10</v>
      </c>
      <c r="B17" s="533" t="s">
        <v>99</v>
      </c>
      <c r="C17" s="22"/>
      <c r="D17" s="18">
        <v>4448912</v>
      </c>
      <c r="E17" s="565">
        <v>3329023</v>
      </c>
      <c r="F17" s="707">
        <v>1119889</v>
      </c>
      <c r="G17" s="708">
        <v>816438</v>
      </c>
    </row>
    <row r="18" spans="1:7" s="21" customFormat="1" ht="26.1" customHeight="1" x14ac:dyDescent="0.25">
      <c r="A18" s="535">
        <v>11</v>
      </c>
      <c r="B18" s="533" t="s">
        <v>100</v>
      </c>
      <c r="C18" s="22"/>
      <c r="D18" s="18">
        <v>4447986</v>
      </c>
      <c r="E18" s="565">
        <v>3325749</v>
      </c>
      <c r="F18" s="707">
        <v>1122237</v>
      </c>
      <c r="G18" s="708">
        <v>819971</v>
      </c>
    </row>
    <row r="19" spans="1:7" s="21" customFormat="1" ht="26.1" customHeight="1" x14ac:dyDescent="0.25">
      <c r="A19" s="535">
        <v>12</v>
      </c>
      <c r="B19" s="533" t="s">
        <v>101</v>
      </c>
      <c r="C19" s="22"/>
      <c r="D19" s="18">
        <v>4446049</v>
      </c>
      <c r="E19" s="565">
        <v>3322016</v>
      </c>
      <c r="F19" s="707">
        <v>1124033</v>
      </c>
      <c r="G19" s="708">
        <v>822078</v>
      </c>
    </row>
    <row r="20" spans="1:7" s="21" customFormat="1" ht="26.1" customHeight="1" x14ac:dyDescent="0.25">
      <c r="A20" s="535">
        <v>13</v>
      </c>
      <c r="B20" s="533" t="s">
        <v>102</v>
      </c>
      <c r="C20" s="22"/>
      <c r="D20" s="18">
        <v>4449169</v>
      </c>
      <c r="E20" s="565">
        <v>3337177</v>
      </c>
      <c r="F20" s="707">
        <v>1111992</v>
      </c>
      <c r="G20" s="708">
        <v>810223</v>
      </c>
    </row>
    <row r="21" spans="1:7" s="21" customFormat="1" ht="26.1" customHeight="1" x14ac:dyDescent="0.25">
      <c r="A21" s="535">
        <v>14</v>
      </c>
      <c r="B21" s="533" t="s">
        <v>103</v>
      </c>
      <c r="C21" s="22"/>
      <c r="D21" s="18">
        <v>4456273</v>
      </c>
      <c r="E21" s="565">
        <v>3371880</v>
      </c>
      <c r="F21" s="707">
        <v>1084393</v>
      </c>
      <c r="G21" s="708">
        <v>781899</v>
      </c>
    </row>
    <row r="22" spans="1:7" s="21" customFormat="1" ht="26.1" customHeight="1" x14ac:dyDescent="0.25">
      <c r="A22" s="535">
        <v>15</v>
      </c>
      <c r="B22" s="533" t="s">
        <v>104</v>
      </c>
      <c r="C22" s="22"/>
      <c r="D22" s="18">
        <v>4453430</v>
      </c>
      <c r="E22" s="565">
        <v>3382175</v>
      </c>
      <c r="F22" s="707">
        <v>1071255</v>
      </c>
      <c r="G22" s="708">
        <v>766893</v>
      </c>
    </row>
    <row r="23" spans="1:7" s="21" customFormat="1" ht="26.1" customHeight="1" x14ac:dyDescent="0.25">
      <c r="A23" s="535">
        <v>16</v>
      </c>
      <c r="B23" s="533" t="s">
        <v>105</v>
      </c>
      <c r="C23" s="22"/>
      <c r="D23" s="18">
        <v>4458341</v>
      </c>
      <c r="E23" s="565">
        <v>3372888</v>
      </c>
      <c r="F23" s="707">
        <v>1085453</v>
      </c>
      <c r="G23" s="708">
        <v>784566</v>
      </c>
    </row>
    <row r="24" spans="1:7" s="21" customFormat="1" ht="26.1" customHeight="1" x14ac:dyDescent="0.25">
      <c r="A24" s="535">
        <v>17</v>
      </c>
      <c r="B24" s="533" t="s">
        <v>106</v>
      </c>
      <c r="C24" s="22"/>
      <c r="D24" s="18">
        <v>4456058</v>
      </c>
      <c r="E24" s="565">
        <v>3345237</v>
      </c>
      <c r="F24" s="707">
        <v>1110821</v>
      </c>
      <c r="G24" s="708">
        <v>812361</v>
      </c>
    </row>
    <row r="25" spans="1:7" s="25" customFormat="1" ht="35.1" customHeight="1" x14ac:dyDescent="0.2">
      <c r="A25" s="536">
        <v>18</v>
      </c>
      <c r="B25" s="534" t="s">
        <v>107</v>
      </c>
      <c r="C25" s="23"/>
      <c r="D25" s="24">
        <v>4455502</v>
      </c>
      <c r="E25" s="566">
        <v>3338891</v>
      </c>
      <c r="F25" s="709">
        <v>1116611</v>
      </c>
      <c r="G25" s="710">
        <v>819371</v>
      </c>
    </row>
    <row r="26" spans="1:7" ht="17.100000000000001" customHeight="1" x14ac:dyDescent="0.25">
      <c r="A26" s="726" t="s">
        <v>471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26.7109375" style="3" customWidth="1"/>
    <col min="3" max="13" width="11" style="3" customWidth="1"/>
    <col min="14" max="16384" width="11.42578125" style="3"/>
  </cols>
  <sheetData>
    <row r="1" spans="1:13" s="2" customFormat="1" ht="10.15" customHeight="1" x14ac:dyDescent="0.2">
      <c r="A1" s="441"/>
      <c r="B1" s="1"/>
      <c r="M1" s="4"/>
    </row>
    <row r="2" spans="1:13" s="105" customFormat="1" ht="56.25" customHeight="1" x14ac:dyDescent="0.2">
      <c r="A2" s="833" t="s">
        <v>450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</row>
    <row r="3" spans="1:13" s="10" customFormat="1" ht="24.6" customHeight="1" x14ac:dyDescent="0.3">
      <c r="A3" s="834" t="s">
        <v>530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</row>
    <row r="4" spans="1:13" ht="24.75" customHeight="1" x14ac:dyDescent="0.25">
      <c r="A4" s="71"/>
      <c r="B4" s="72"/>
      <c r="C4" s="79"/>
      <c r="D4" s="79"/>
      <c r="E4" s="79"/>
      <c r="M4" s="80" t="s">
        <v>379</v>
      </c>
    </row>
    <row r="5" spans="1:13" ht="50.25" customHeight="1" x14ac:dyDescent="0.2">
      <c r="A5" s="81" t="s">
        <v>2</v>
      </c>
      <c r="B5" s="82" t="s">
        <v>13</v>
      </c>
      <c r="C5" s="83" t="s">
        <v>36</v>
      </c>
      <c r="D5" s="567" t="s">
        <v>15</v>
      </c>
      <c r="E5" s="571" t="s">
        <v>47</v>
      </c>
      <c r="F5" s="571" t="s">
        <v>48</v>
      </c>
      <c r="G5" s="571" t="s">
        <v>49</v>
      </c>
      <c r="H5" s="571" t="s">
        <v>50</v>
      </c>
      <c r="I5" s="571" t="s">
        <v>51</v>
      </c>
      <c r="J5" s="571" t="s">
        <v>52</v>
      </c>
      <c r="K5" s="571" t="s">
        <v>16</v>
      </c>
      <c r="L5" s="571" t="s">
        <v>53</v>
      </c>
      <c r="M5" s="712" t="s">
        <v>451</v>
      </c>
    </row>
    <row r="6" spans="1:13" s="34" customFormat="1" ht="26.45" customHeight="1" x14ac:dyDescent="0.2">
      <c r="A6" s="85">
        <v>1</v>
      </c>
      <c r="B6" s="462" t="s">
        <v>452</v>
      </c>
      <c r="C6" s="87">
        <v>8784864</v>
      </c>
      <c r="D6" s="568">
        <v>1796461</v>
      </c>
      <c r="E6" s="572">
        <v>1658487</v>
      </c>
      <c r="F6" s="572">
        <v>282784</v>
      </c>
      <c r="G6" s="572">
        <v>1410314</v>
      </c>
      <c r="H6" s="572">
        <v>1232985</v>
      </c>
      <c r="I6" s="572">
        <v>555130</v>
      </c>
      <c r="J6" s="572">
        <v>549337</v>
      </c>
      <c r="K6" s="572">
        <v>737450</v>
      </c>
      <c r="L6" s="572">
        <v>382533</v>
      </c>
      <c r="M6" s="88">
        <v>179383</v>
      </c>
    </row>
    <row r="7" spans="1:13" s="34" customFormat="1" ht="26.45" customHeight="1" x14ac:dyDescent="0.2">
      <c r="A7" s="85">
        <v>2</v>
      </c>
      <c r="B7" s="462" t="s">
        <v>454</v>
      </c>
      <c r="C7" s="87">
        <v>9575249</v>
      </c>
      <c r="D7" s="568">
        <v>1932276</v>
      </c>
      <c r="E7" s="572">
        <v>1854262</v>
      </c>
      <c r="F7" s="572">
        <v>317535</v>
      </c>
      <c r="G7" s="572">
        <v>1512522</v>
      </c>
      <c r="H7" s="572">
        <v>1355191</v>
      </c>
      <c r="I7" s="572">
        <v>608150</v>
      </c>
      <c r="J7" s="572">
        <v>602450</v>
      </c>
      <c r="K7" s="572">
        <v>803514</v>
      </c>
      <c r="L7" s="572">
        <v>409090</v>
      </c>
      <c r="M7" s="88">
        <v>180259</v>
      </c>
    </row>
    <row r="8" spans="1:13" s="54" customFormat="1" ht="15" customHeight="1" x14ac:dyDescent="0.2">
      <c r="A8" s="91">
        <v>3</v>
      </c>
      <c r="B8" s="92" t="s">
        <v>21</v>
      </c>
      <c r="C8" s="93">
        <v>1741245</v>
      </c>
      <c r="D8" s="569">
        <v>1430302</v>
      </c>
      <c r="E8" s="573">
        <v>237916</v>
      </c>
      <c r="F8" s="573">
        <v>26302</v>
      </c>
      <c r="G8" s="573">
        <v>7537</v>
      </c>
      <c r="H8" s="573">
        <v>10069</v>
      </c>
      <c r="I8" s="573">
        <v>3676</v>
      </c>
      <c r="J8" s="573">
        <v>2848</v>
      </c>
      <c r="K8" s="573">
        <v>2694</v>
      </c>
      <c r="L8" s="573">
        <v>1013</v>
      </c>
      <c r="M8" s="94">
        <v>18888</v>
      </c>
    </row>
    <row r="9" spans="1:13" s="54" customFormat="1" ht="15" customHeight="1" x14ac:dyDescent="0.2">
      <c r="A9" s="91">
        <v>4</v>
      </c>
      <c r="B9" s="92" t="s">
        <v>22</v>
      </c>
      <c r="C9" s="93">
        <v>1240671</v>
      </c>
      <c r="D9" s="569">
        <v>121755</v>
      </c>
      <c r="E9" s="573">
        <v>1040446</v>
      </c>
      <c r="F9" s="573">
        <v>23222</v>
      </c>
      <c r="G9" s="573">
        <v>14380</v>
      </c>
      <c r="H9" s="573">
        <v>7640</v>
      </c>
      <c r="I9" s="573">
        <v>1639</v>
      </c>
      <c r="J9" s="573">
        <v>1554</v>
      </c>
      <c r="K9" s="573">
        <v>1230</v>
      </c>
      <c r="L9" s="573">
        <v>280</v>
      </c>
      <c r="M9" s="94">
        <v>28525</v>
      </c>
    </row>
    <row r="10" spans="1:13" s="54" customFormat="1" ht="15" customHeight="1" x14ac:dyDescent="0.2">
      <c r="A10" s="91">
        <v>5</v>
      </c>
      <c r="B10" s="92" t="s">
        <v>23</v>
      </c>
      <c r="C10" s="93">
        <v>213676</v>
      </c>
      <c r="D10" s="569">
        <v>6603</v>
      </c>
      <c r="E10" s="573">
        <v>13002</v>
      </c>
      <c r="F10" s="573">
        <v>166789</v>
      </c>
      <c r="G10" s="573">
        <v>362</v>
      </c>
      <c r="H10" s="573">
        <v>6202</v>
      </c>
      <c r="I10" s="573">
        <v>149</v>
      </c>
      <c r="J10" s="573">
        <v>129</v>
      </c>
      <c r="K10" s="573">
        <v>122</v>
      </c>
      <c r="L10" s="573">
        <v>39</v>
      </c>
      <c r="M10" s="94">
        <v>20279</v>
      </c>
    </row>
    <row r="11" spans="1:13" s="54" customFormat="1" ht="15" customHeight="1" x14ac:dyDescent="0.2">
      <c r="A11" s="91">
        <v>6</v>
      </c>
      <c r="B11" s="92" t="s">
        <v>24</v>
      </c>
      <c r="C11" s="93">
        <v>1263323</v>
      </c>
      <c r="D11" s="569">
        <v>9533</v>
      </c>
      <c r="E11" s="573">
        <v>29987</v>
      </c>
      <c r="F11" s="573">
        <v>918</v>
      </c>
      <c r="G11" s="573">
        <v>1174716</v>
      </c>
      <c r="H11" s="573">
        <v>7133</v>
      </c>
      <c r="I11" s="573">
        <v>2407</v>
      </c>
      <c r="J11" s="573">
        <v>12164</v>
      </c>
      <c r="K11" s="573">
        <v>2247</v>
      </c>
      <c r="L11" s="573">
        <v>505</v>
      </c>
      <c r="M11" s="94">
        <v>23713</v>
      </c>
    </row>
    <row r="12" spans="1:13" s="54" customFormat="1" ht="15" customHeight="1" x14ac:dyDescent="0.2">
      <c r="A12" s="91">
        <v>7</v>
      </c>
      <c r="B12" s="92" t="s">
        <v>25</v>
      </c>
      <c r="C12" s="93">
        <v>977711</v>
      </c>
      <c r="D12" s="569">
        <v>5779</v>
      </c>
      <c r="E12" s="573">
        <v>4246</v>
      </c>
      <c r="F12" s="573">
        <v>10652</v>
      </c>
      <c r="G12" s="573">
        <v>3337</v>
      </c>
      <c r="H12" s="573">
        <v>916815</v>
      </c>
      <c r="I12" s="573">
        <v>6328</v>
      </c>
      <c r="J12" s="573">
        <v>2102</v>
      </c>
      <c r="K12" s="573">
        <v>1152</v>
      </c>
      <c r="L12" s="573">
        <v>329</v>
      </c>
      <c r="M12" s="94">
        <v>26971</v>
      </c>
    </row>
    <row r="13" spans="1:13" s="54" customFormat="1" ht="15" customHeight="1" x14ac:dyDescent="0.2">
      <c r="A13" s="91">
        <v>8</v>
      </c>
      <c r="B13" s="92" t="s">
        <v>26</v>
      </c>
      <c r="C13" s="93">
        <v>435690</v>
      </c>
      <c r="D13" s="569">
        <v>3371</v>
      </c>
      <c r="E13" s="573">
        <v>1158</v>
      </c>
      <c r="F13" s="573">
        <v>243</v>
      </c>
      <c r="G13" s="573">
        <v>789</v>
      </c>
      <c r="H13" s="573">
        <v>5993</v>
      </c>
      <c r="I13" s="573">
        <v>415702</v>
      </c>
      <c r="J13" s="573">
        <v>897</v>
      </c>
      <c r="K13" s="573">
        <v>1471</v>
      </c>
      <c r="L13" s="573">
        <v>143</v>
      </c>
      <c r="M13" s="94">
        <v>5923</v>
      </c>
    </row>
    <row r="14" spans="1:13" s="54" customFormat="1" ht="15" customHeight="1" x14ac:dyDescent="0.2">
      <c r="A14" s="91">
        <v>9</v>
      </c>
      <c r="B14" s="92" t="s">
        <v>27</v>
      </c>
      <c r="C14" s="93">
        <v>465295</v>
      </c>
      <c r="D14" s="569">
        <v>2747</v>
      </c>
      <c r="E14" s="573">
        <v>1548</v>
      </c>
      <c r="F14" s="573">
        <v>254</v>
      </c>
      <c r="G14" s="573">
        <v>22969</v>
      </c>
      <c r="H14" s="573">
        <v>4173</v>
      </c>
      <c r="I14" s="573">
        <v>2938</v>
      </c>
      <c r="J14" s="573">
        <v>416160</v>
      </c>
      <c r="K14" s="573">
        <v>2879</v>
      </c>
      <c r="L14" s="573">
        <v>234</v>
      </c>
      <c r="M14" s="94">
        <v>11393</v>
      </c>
    </row>
    <row r="15" spans="1:13" s="54" customFormat="1" ht="15" customHeight="1" x14ac:dyDescent="0.2">
      <c r="A15" s="91">
        <v>10</v>
      </c>
      <c r="B15" s="92" t="s">
        <v>28</v>
      </c>
      <c r="C15" s="93">
        <v>595161</v>
      </c>
      <c r="D15" s="569">
        <v>2036</v>
      </c>
      <c r="E15" s="573">
        <v>1116</v>
      </c>
      <c r="F15" s="573">
        <v>227</v>
      </c>
      <c r="G15" s="573">
        <v>1382</v>
      </c>
      <c r="H15" s="573">
        <v>1441</v>
      </c>
      <c r="I15" s="573">
        <v>4632</v>
      </c>
      <c r="J15" s="573">
        <v>3057</v>
      </c>
      <c r="K15" s="573">
        <v>572470</v>
      </c>
      <c r="L15" s="573">
        <v>1285</v>
      </c>
      <c r="M15" s="94">
        <v>7515</v>
      </c>
    </row>
    <row r="16" spans="1:13" s="54" customFormat="1" ht="20.100000000000001" customHeight="1" x14ac:dyDescent="0.2">
      <c r="A16" s="91">
        <v>11</v>
      </c>
      <c r="B16" s="92" t="s">
        <v>29</v>
      </c>
      <c r="C16" s="93">
        <v>329210</v>
      </c>
      <c r="D16" s="569">
        <v>1734</v>
      </c>
      <c r="E16" s="573">
        <v>441</v>
      </c>
      <c r="F16" s="573">
        <v>73</v>
      </c>
      <c r="G16" s="573">
        <v>405</v>
      </c>
      <c r="H16" s="573">
        <v>488</v>
      </c>
      <c r="I16" s="573">
        <v>446</v>
      </c>
      <c r="J16" s="573">
        <v>362</v>
      </c>
      <c r="K16" s="573">
        <v>2183</v>
      </c>
      <c r="L16" s="573">
        <v>316305</v>
      </c>
      <c r="M16" s="94">
        <v>6773</v>
      </c>
    </row>
    <row r="17" spans="1:13" s="54" customFormat="1" ht="15" customHeight="1" x14ac:dyDescent="0.2">
      <c r="A17" s="91">
        <v>12</v>
      </c>
      <c r="B17" s="92" t="s">
        <v>30</v>
      </c>
      <c r="C17" s="93">
        <v>19277</v>
      </c>
      <c r="D17" s="569">
        <v>14215</v>
      </c>
      <c r="E17" s="573">
        <v>4275</v>
      </c>
      <c r="F17" s="573">
        <v>596</v>
      </c>
      <c r="G17" s="573">
        <v>42</v>
      </c>
      <c r="H17" s="573">
        <v>87</v>
      </c>
      <c r="I17" s="573">
        <v>23</v>
      </c>
      <c r="J17" s="573">
        <v>8</v>
      </c>
      <c r="K17" s="573">
        <v>3</v>
      </c>
      <c r="L17" s="573">
        <v>3</v>
      </c>
      <c r="M17" s="94">
        <v>25</v>
      </c>
    </row>
    <row r="18" spans="1:13" s="54" customFormat="1" ht="15" customHeight="1" x14ac:dyDescent="0.2">
      <c r="A18" s="91">
        <v>13</v>
      </c>
      <c r="B18" s="92" t="s">
        <v>231</v>
      </c>
      <c r="C18" s="93">
        <v>2499</v>
      </c>
      <c r="D18" s="569">
        <v>119</v>
      </c>
      <c r="E18" s="573">
        <v>2308</v>
      </c>
      <c r="F18" s="573">
        <v>1</v>
      </c>
      <c r="G18" s="573">
        <v>48</v>
      </c>
      <c r="H18" s="573">
        <v>15</v>
      </c>
      <c r="I18" s="573">
        <v>1</v>
      </c>
      <c r="J18" s="573">
        <v>0</v>
      </c>
      <c r="K18" s="573">
        <v>5</v>
      </c>
      <c r="L18" s="573">
        <v>0</v>
      </c>
      <c r="M18" s="94">
        <v>2</v>
      </c>
    </row>
    <row r="19" spans="1:13" s="54" customFormat="1" ht="15" customHeight="1" x14ac:dyDescent="0.2">
      <c r="A19" s="91">
        <v>14</v>
      </c>
      <c r="B19" s="92" t="s">
        <v>245</v>
      </c>
      <c r="C19" s="93">
        <v>12549</v>
      </c>
      <c r="D19" s="569">
        <v>40</v>
      </c>
      <c r="E19" s="573">
        <v>58</v>
      </c>
      <c r="F19" s="573">
        <v>36</v>
      </c>
      <c r="G19" s="573">
        <v>38</v>
      </c>
      <c r="H19" s="573">
        <v>12264</v>
      </c>
      <c r="I19" s="573">
        <v>61</v>
      </c>
      <c r="J19" s="573">
        <v>9</v>
      </c>
      <c r="K19" s="573">
        <v>8</v>
      </c>
      <c r="L19" s="573">
        <v>2</v>
      </c>
      <c r="M19" s="94">
        <v>33</v>
      </c>
    </row>
    <row r="20" spans="1:13" s="54" customFormat="1" ht="15" customHeight="1" x14ac:dyDescent="0.2">
      <c r="A20" s="91">
        <v>15</v>
      </c>
      <c r="B20" s="92" t="s">
        <v>31</v>
      </c>
      <c r="C20" s="93">
        <v>4077</v>
      </c>
      <c r="D20" s="569">
        <v>91</v>
      </c>
      <c r="E20" s="573">
        <v>210</v>
      </c>
      <c r="F20" s="573">
        <v>4</v>
      </c>
      <c r="G20" s="573">
        <v>21</v>
      </c>
      <c r="H20" s="573">
        <v>3569</v>
      </c>
      <c r="I20" s="573">
        <v>170</v>
      </c>
      <c r="J20" s="573">
        <v>3</v>
      </c>
      <c r="K20" s="573">
        <v>7</v>
      </c>
      <c r="L20" s="573">
        <v>0</v>
      </c>
      <c r="M20" s="94">
        <v>2</v>
      </c>
    </row>
    <row r="21" spans="1:13" s="54" customFormat="1" ht="20.100000000000001" customHeight="1" x14ac:dyDescent="0.2">
      <c r="A21" s="91">
        <v>16</v>
      </c>
      <c r="B21" s="92" t="s">
        <v>32</v>
      </c>
      <c r="C21" s="93">
        <v>10067</v>
      </c>
      <c r="D21" s="569">
        <v>42</v>
      </c>
      <c r="E21" s="573">
        <v>48</v>
      </c>
      <c r="F21" s="573">
        <v>24</v>
      </c>
      <c r="G21" s="573">
        <v>15</v>
      </c>
      <c r="H21" s="573">
        <v>9887</v>
      </c>
      <c r="I21" s="573">
        <v>23</v>
      </c>
      <c r="J21" s="573">
        <v>3</v>
      </c>
      <c r="K21" s="573">
        <v>5</v>
      </c>
      <c r="L21" s="573">
        <v>2</v>
      </c>
      <c r="M21" s="94">
        <v>18</v>
      </c>
    </row>
    <row r="22" spans="1:13" s="54" customFormat="1" ht="15" customHeight="1" x14ac:dyDescent="0.2">
      <c r="A22" s="91">
        <v>17</v>
      </c>
      <c r="B22" s="92" t="s">
        <v>453</v>
      </c>
      <c r="C22" s="93">
        <v>215341</v>
      </c>
      <c r="D22" s="569">
        <v>26730</v>
      </c>
      <c r="E22" s="573">
        <v>46221</v>
      </c>
      <c r="F22" s="573">
        <v>4728</v>
      </c>
      <c r="G22" s="573">
        <v>28390</v>
      </c>
      <c r="H22" s="573">
        <v>39999</v>
      </c>
      <c r="I22" s="573">
        <v>20469</v>
      </c>
      <c r="J22" s="573">
        <v>15994</v>
      </c>
      <c r="K22" s="573">
        <v>26255</v>
      </c>
      <c r="L22" s="573">
        <v>5390</v>
      </c>
      <c r="M22" s="94">
        <v>1165</v>
      </c>
    </row>
    <row r="23" spans="1:13" s="54" customFormat="1" ht="15" customHeight="1" x14ac:dyDescent="0.2">
      <c r="A23" s="91">
        <v>18</v>
      </c>
      <c r="B23" s="92" t="s">
        <v>33</v>
      </c>
      <c r="C23" s="93">
        <v>854337</v>
      </c>
      <c r="D23" s="569">
        <v>129026</v>
      </c>
      <c r="E23" s="573">
        <v>221816</v>
      </c>
      <c r="F23" s="573">
        <v>39214</v>
      </c>
      <c r="G23" s="573">
        <v>59689</v>
      </c>
      <c r="H23" s="573">
        <v>145421</v>
      </c>
      <c r="I23" s="573">
        <v>64747</v>
      </c>
      <c r="J23" s="573">
        <v>63926</v>
      </c>
      <c r="K23" s="573">
        <v>85345</v>
      </c>
      <c r="L23" s="573">
        <v>41015</v>
      </c>
      <c r="M23" s="94">
        <v>4138</v>
      </c>
    </row>
    <row r="24" spans="1:13" s="54" customFormat="1" ht="15" customHeight="1" x14ac:dyDescent="0.2">
      <c r="A24" s="91">
        <v>19</v>
      </c>
      <c r="B24" s="92" t="s">
        <v>54</v>
      </c>
      <c r="C24" s="93">
        <v>849313</v>
      </c>
      <c r="D24" s="569">
        <v>174060</v>
      </c>
      <c r="E24" s="573">
        <v>157675</v>
      </c>
      <c r="F24" s="573">
        <v>28766</v>
      </c>
      <c r="G24" s="573">
        <v>118758</v>
      </c>
      <c r="H24" s="573">
        <v>112810</v>
      </c>
      <c r="I24" s="573">
        <v>55370</v>
      </c>
      <c r="J24" s="573">
        <v>61192</v>
      </c>
      <c r="K24" s="573">
        <v>80393</v>
      </c>
      <c r="L24" s="573">
        <v>35697</v>
      </c>
      <c r="M24" s="94">
        <v>24592</v>
      </c>
    </row>
    <row r="25" spans="1:13" s="54" customFormat="1" ht="15" customHeight="1" x14ac:dyDescent="0.2">
      <c r="A25" s="96">
        <v>20</v>
      </c>
      <c r="B25" s="463" t="s">
        <v>55</v>
      </c>
      <c r="C25" s="98">
        <v>345807</v>
      </c>
      <c r="D25" s="570">
        <v>4093</v>
      </c>
      <c r="E25" s="574">
        <v>91791</v>
      </c>
      <c r="F25" s="574">
        <v>15486</v>
      </c>
      <c r="G25" s="574">
        <v>79644</v>
      </c>
      <c r="H25" s="574">
        <v>71185</v>
      </c>
      <c r="I25" s="574">
        <v>29369</v>
      </c>
      <c r="J25" s="574">
        <v>22042</v>
      </c>
      <c r="K25" s="574">
        <v>25045</v>
      </c>
      <c r="L25" s="574">
        <v>6848</v>
      </c>
      <c r="M25" s="99">
        <v>304</v>
      </c>
    </row>
    <row r="26" spans="1:13" s="713" customFormat="1" ht="14.1" customHeight="1" x14ac:dyDescent="0.25">
      <c r="A26" s="182" t="s">
        <v>455</v>
      </c>
      <c r="B26" s="207"/>
      <c r="C26" s="207"/>
      <c r="D26" s="207"/>
      <c r="E26" s="207"/>
      <c r="F26" s="207"/>
    </row>
    <row r="27" spans="1:13" s="713" customFormat="1" ht="14.1" customHeight="1" x14ac:dyDescent="0.25">
      <c r="A27" s="715" t="s">
        <v>457</v>
      </c>
      <c r="B27" s="207"/>
      <c r="C27" s="714"/>
      <c r="D27" s="714"/>
      <c r="E27" s="714"/>
      <c r="F27" s="714"/>
    </row>
    <row r="28" spans="1:13" ht="14.1" customHeight="1" x14ac:dyDescent="0.25">
      <c r="A28" s="182" t="s">
        <v>471</v>
      </c>
      <c r="B28" s="101"/>
      <c r="C28" s="101"/>
      <c r="D28" s="101"/>
      <c r="E28" s="101"/>
      <c r="F28" s="101"/>
    </row>
    <row r="29" spans="1:13" x14ac:dyDescent="0.2">
      <c r="A29" s="100"/>
      <c r="B29" s="101"/>
      <c r="C29" s="101"/>
      <c r="D29" s="101"/>
      <c r="E29" s="101"/>
      <c r="F29" s="101"/>
    </row>
    <row r="30" spans="1:13" x14ac:dyDescent="0.2">
      <c r="C30" s="103"/>
      <c r="D30" s="103"/>
      <c r="E30" s="103"/>
      <c r="F30" s="103"/>
    </row>
  </sheetData>
  <mergeCells count="2">
    <mergeCell ref="A2:M2"/>
    <mergeCell ref="A3:M3"/>
  </mergeCells>
  <printOptions horizontalCentered="1"/>
  <pageMargins left="0.19685039370078741" right="0.19685039370078741" top="0.47244094488188981" bottom="0.4724409448818898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26.7109375" style="3" customWidth="1"/>
    <col min="3" max="13" width="11" style="3" customWidth="1"/>
    <col min="14" max="16384" width="11.42578125" style="3"/>
  </cols>
  <sheetData>
    <row r="1" spans="1:13" s="2" customFormat="1" ht="10.15" customHeight="1" x14ac:dyDescent="0.2">
      <c r="A1" s="441"/>
      <c r="B1" s="1"/>
      <c r="M1" s="4"/>
    </row>
    <row r="2" spans="1:13" s="105" customFormat="1" ht="56.25" customHeight="1" x14ac:dyDescent="0.2">
      <c r="A2" s="833" t="s">
        <v>514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</row>
    <row r="3" spans="1:13" s="10" customFormat="1" ht="24.6" customHeight="1" x14ac:dyDescent="0.3">
      <c r="A3" s="834" t="s">
        <v>530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</row>
    <row r="4" spans="1:13" ht="24.75" customHeight="1" x14ac:dyDescent="0.25">
      <c r="A4" s="71"/>
      <c r="B4" s="72"/>
      <c r="C4" s="79"/>
      <c r="D4" s="79"/>
      <c r="E4" s="79"/>
      <c r="M4" s="80" t="s">
        <v>474</v>
      </c>
    </row>
    <row r="5" spans="1:13" ht="50.25" customHeight="1" x14ac:dyDescent="0.2">
      <c r="A5" s="81" t="s">
        <v>2</v>
      </c>
      <c r="B5" s="82" t="s">
        <v>13</v>
      </c>
      <c r="C5" s="83" t="s">
        <v>36</v>
      </c>
      <c r="D5" s="567" t="s">
        <v>15</v>
      </c>
      <c r="E5" s="571" t="s">
        <v>47</v>
      </c>
      <c r="F5" s="571" t="s">
        <v>48</v>
      </c>
      <c r="G5" s="571" t="s">
        <v>49</v>
      </c>
      <c r="H5" s="571" t="s">
        <v>50</v>
      </c>
      <c r="I5" s="571" t="s">
        <v>51</v>
      </c>
      <c r="J5" s="571" t="s">
        <v>52</v>
      </c>
      <c r="K5" s="571" t="s">
        <v>16</v>
      </c>
      <c r="L5" s="571" t="s">
        <v>53</v>
      </c>
      <c r="M5" s="725" t="s">
        <v>451</v>
      </c>
    </row>
    <row r="6" spans="1:13" s="34" customFormat="1" ht="26.45" customHeight="1" x14ac:dyDescent="0.2">
      <c r="A6" s="85">
        <v>1</v>
      </c>
      <c r="B6" s="462" t="s">
        <v>452</v>
      </c>
      <c r="C6" s="87">
        <v>6813609</v>
      </c>
      <c r="D6" s="568">
        <v>1363940</v>
      </c>
      <c r="E6" s="572">
        <v>1293694</v>
      </c>
      <c r="F6" s="572">
        <v>224542</v>
      </c>
      <c r="G6" s="572">
        <v>1082149</v>
      </c>
      <c r="H6" s="572">
        <v>967076</v>
      </c>
      <c r="I6" s="572">
        <v>435700</v>
      </c>
      <c r="J6" s="572">
        <v>428616</v>
      </c>
      <c r="K6" s="572">
        <v>570295</v>
      </c>
      <c r="L6" s="572">
        <v>290538</v>
      </c>
      <c r="M6" s="88">
        <v>157059</v>
      </c>
    </row>
    <row r="7" spans="1:13" s="34" customFormat="1" ht="26.45" customHeight="1" x14ac:dyDescent="0.2">
      <c r="A7" s="85">
        <v>2</v>
      </c>
      <c r="B7" s="462" t="s">
        <v>454</v>
      </c>
      <c r="C7" s="87">
        <v>7065308</v>
      </c>
      <c r="D7" s="568">
        <v>1405988</v>
      </c>
      <c r="E7" s="572">
        <v>1351837</v>
      </c>
      <c r="F7" s="572">
        <v>235615</v>
      </c>
      <c r="G7" s="572">
        <v>1119673</v>
      </c>
      <c r="H7" s="572">
        <v>1008249</v>
      </c>
      <c r="I7" s="572">
        <v>453416</v>
      </c>
      <c r="J7" s="572">
        <v>445234</v>
      </c>
      <c r="K7" s="572">
        <v>589558</v>
      </c>
      <c r="L7" s="572">
        <v>298035</v>
      </c>
      <c r="M7" s="88">
        <v>157703</v>
      </c>
    </row>
    <row r="8" spans="1:13" s="54" customFormat="1" ht="15" customHeight="1" x14ac:dyDescent="0.2">
      <c r="A8" s="91">
        <v>3</v>
      </c>
      <c r="B8" s="92" t="s">
        <v>21</v>
      </c>
      <c r="C8" s="93">
        <v>1279524</v>
      </c>
      <c r="D8" s="569">
        <v>1075813</v>
      </c>
      <c r="E8" s="573">
        <v>152615</v>
      </c>
      <c r="F8" s="573">
        <v>17333</v>
      </c>
      <c r="G8" s="573">
        <v>4612</v>
      </c>
      <c r="H8" s="573">
        <v>6061</v>
      </c>
      <c r="I8" s="573">
        <v>2238</v>
      </c>
      <c r="J8" s="573">
        <v>1769</v>
      </c>
      <c r="K8" s="573">
        <v>1661</v>
      </c>
      <c r="L8" s="573">
        <v>650</v>
      </c>
      <c r="M8" s="94">
        <v>16772</v>
      </c>
    </row>
    <row r="9" spans="1:13" s="54" customFormat="1" ht="15" customHeight="1" x14ac:dyDescent="0.2">
      <c r="A9" s="91">
        <v>4</v>
      </c>
      <c r="B9" s="92" t="s">
        <v>22</v>
      </c>
      <c r="C9" s="93">
        <v>923637</v>
      </c>
      <c r="D9" s="569">
        <v>72611</v>
      </c>
      <c r="E9" s="573">
        <v>796337</v>
      </c>
      <c r="F9" s="573">
        <v>14904</v>
      </c>
      <c r="G9" s="573">
        <v>8341</v>
      </c>
      <c r="H9" s="573">
        <v>4415</v>
      </c>
      <c r="I9" s="573">
        <v>931</v>
      </c>
      <c r="J9" s="573">
        <v>885</v>
      </c>
      <c r="K9" s="573">
        <v>665</v>
      </c>
      <c r="L9" s="573">
        <v>120</v>
      </c>
      <c r="M9" s="94">
        <v>24428</v>
      </c>
    </row>
    <row r="10" spans="1:13" s="54" customFormat="1" ht="15" customHeight="1" x14ac:dyDescent="0.2">
      <c r="A10" s="91">
        <v>5</v>
      </c>
      <c r="B10" s="92" t="s">
        <v>23</v>
      </c>
      <c r="C10" s="93">
        <v>164856</v>
      </c>
      <c r="D10" s="569">
        <v>3575</v>
      </c>
      <c r="E10" s="573">
        <v>8290</v>
      </c>
      <c r="F10" s="573">
        <v>130245</v>
      </c>
      <c r="G10" s="573">
        <v>201</v>
      </c>
      <c r="H10" s="573">
        <v>3796</v>
      </c>
      <c r="I10" s="573">
        <v>80</v>
      </c>
      <c r="J10" s="573">
        <v>70</v>
      </c>
      <c r="K10" s="573">
        <v>66</v>
      </c>
      <c r="L10" s="573">
        <v>14</v>
      </c>
      <c r="M10" s="94">
        <v>18519</v>
      </c>
    </row>
    <row r="11" spans="1:13" s="54" customFormat="1" ht="15" customHeight="1" x14ac:dyDescent="0.2">
      <c r="A11" s="91">
        <v>6</v>
      </c>
      <c r="B11" s="92" t="s">
        <v>24</v>
      </c>
      <c r="C11" s="93">
        <v>944663</v>
      </c>
      <c r="D11" s="569">
        <v>4439</v>
      </c>
      <c r="E11" s="573">
        <v>18776</v>
      </c>
      <c r="F11" s="573">
        <v>562</v>
      </c>
      <c r="G11" s="573">
        <v>886284</v>
      </c>
      <c r="H11" s="573">
        <v>3928</v>
      </c>
      <c r="I11" s="573">
        <v>1416</v>
      </c>
      <c r="J11" s="573">
        <v>7376</v>
      </c>
      <c r="K11" s="573">
        <v>1251</v>
      </c>
      <c r="L11" s="573">
        <v>300</v>
      </c>
      <c r="M11" s="94">
        <v>20331</v>
      </c>
    </row>
    <row r="12" spans="1:13" s="54" customFormat="1" ht="15" customHeight="1" x14ac:dyDescent="0.2">
      <c r="A12" s="91">
        <v>7</v>
      </c>
      <c r="B12" s="92" t="s">
        <v>25</v>
      </c>
      <c r="C12" s="93">
        <v>744347</v>
      </c>
      <c r="D12" s="569">
        <v>2905</v>
      </c>
      <c r="E12" s="573">
        <v>2332</v>
      </c>
      <c r="F12" s="573">
        <v>7018</v>
      </c>
      <c r="G12" s="573">
        <v>1896</v>
      </c>
      <c r="H12" s="573">
        <v>701669</v>
      </c>
      <c r="I12" s="573">
        <v>3886</v>
      </c>
      <c r="J12" s="573">
        <v>1343</v>
      </c>
      <c r="K12" s="573">
        <v>704</v>
      </c>
      <c r="L12" s="573">
        <v>197</v>
      </c>
      <c r="M12" s="94">
        <v>22397</v>
      </c>
    </row>
    <row r="13" spans="1:13" s="54" customFormat="1" ht="15" customHeight="1" x14ac:dyDescent="0.2">
      <c r="A13" s="91">
        <v>8</v>
      </c>
      <c r="B13" s="92" t="s">
        <v>26</v>
      </c>
      <c r="C13" s="93">
        <v>330964</v>
      </c>
      <c r="D13" s="569">
        <v>1335</v>
      </c>
      <c r="E13" s="573">
        <v>652</v>
      </c>
      <c r="F13" s="573">
        <v>116</v>
      </c>
      <c r="G13" s="573">
        <v>391</v>
      </c>
      <c r="H13" s="573">
        <v>2954</v>
      </c>
      <c r="I13" s="573">
        <v>318925</v>
      </c>
      <c r="J13" s="573">
        <v>510</v>
      </c>
      <c r="K13" s="573">
        <v>844</v>
      </c>
      <c r="L13" s="573">
        <v>79</v>
      </c>
      <c r="M13" s="94">
        <v>5158</v>
      </c>
    </row>
    <row r="14" spans="1:13" s="54" customFormat="1" ht="15" customHeight="1" x14ac:dyDescent="0.2">
      <c r="A14" s="91">
        <v>9</v>
      </c>
      <c r="B14" s="92" t="s">
        <v>27</v>
      </c>
      <c r="C14" s="93">
        <v>351527</v>
      </c>
      <c r="D14" s="569">
        <v>1214</v>
      </c>
      <c r="E14" s="573">
        <v>888</v>
      </c>
      <c r="F14" s="573">
        <v>148</v>
      </c>
      <c r="G14" s="573">
        <v>14667</v>
      </c>
      <c r="H14" s="573">
        <v>2515</v>
      </c>
      <c r="I14" s="573">
        <v>1869</v>
      </c>
      <c r="J14" s="573">
        <v>318780</v>
      </c>
      <c r="K14" s="573">
        <v>1748</v>
      </c>
      <c r="L14" s="573">
        <v>137</v>
      </c>
      <c r="M14" s="94">
        <v>9561</v>
      </c>
    </row>
    <row r="15" spans="1:13" s="54" customFormat="1" ht="15" customHeight="1" x14ac:dyDescent="0.2">
      <c r="A15" s="91">
        <v>10</v>
      </c>
      <c r="B15" s="92" t="s">
        <v>28</v>
      </c>
      <c r="C15" s="93">
        <v>450999</v>
      </c>
      <c r="D15" s="569">
        <v>985</v>
      </c>
      <c r="E15" s="573">
        <v>654</v>
      </c>
      <c r="F15" s="573">
        <v>124</v>
      </c>
      <c r="G15" s="573">
        <v>804</v>
      </c>
      <c r="H15" s="573">
        <v>839</v>
      </c>
      <c r="I15" s="573">
        <v>2932</v>
      </c>
      <c r="J15" s="573">
        <v>2056</v>
      </c>
      <c r="K15" s="573">
        <v>435065</v>
      </c>
      <c r="L15" s="573">
        <v>813</v>
      </c>
      <c r="M15" s="94">
        <v>6727</v>
      </c>
    </row>
    <row r="16" spans="1:13" s="54" customFormat="1" ht="20.100000000000001" customHeight="1" x14ac:dyDescent="0.2">
      <c r="A16" s="91">
        <v>11</v>
      </c>
      <c r="B16" s="92" t="s">
        <v>29</v>
      </c>
      <c r="C16" s="93">
        <v>245185</v>
      </c>
      <c r="D16" s="569">
        <v>551</v>
      </c>
      <c r="E16" s="573">
        <v>240</v>
      </c>
      <c r="F16" s="573">
        <v>41</v>
      </c>
      <c r="G16" s="573">
        <v>243</v>
      </c>
      <c r="H16" s="573">
        <v>239</v>
      </c>
      <c r="I16" s="573">
        <v>310</v>
      </c>
      <c r="J16" s="573">
        <v>242</v>
      </c>
      <c r="K16" s="573">
        <v>1153</v>
      </c>
      <c r="L16" s="573">
        <v>236274</v>
      </c>
      <c r="M16" s="94">
        <v>5892</v>
      </c>
    </row>
    <row r="17" spans="1:13" s="54" customFormat="1" ht="15" customHeight="1" x14ac:dyDescent="0.2">
      <c r="A17" s="91">
        <v>12</v>
      </c>
      <c r="B17" s="92" t="s">
        <v>30</v>
      </c>
      <c r="C17" s="93">
        <v>13898</v>
      </c>
      <c r="D17" s="569">
        <v>10180</v>
      </c>
      <c r="E17" s="573">
        <v>3138</v>
      </c>
      <c r="F17" s="573">
        <v>439</v>
      </c>
      <c r="G17" s="573">
        <v>28</v>
      </c>
      <c r="H17" s="573">
        <v>66</v>
      </c>
      <c r="I17" s="573">
        <v>19</v>
      </c>
      <c r="J17" s="573">
        <v>6</v>
      </c>
      <c r="K17" s="573">
        <v>2</v>
      </c>
      <c r="L17" s="573">
        <v>0</v>
      </c>
      <c r="M17" s="94">
        <v>20</v>
      </c>
    </row>
    <row r="18" spans="1:13" s="54" customFormat="1" ht="15" customHeight="1" x14ac:dyDescent="0.2">
      <c r="A18" s="91">
        <v>13</v>
      </c>
      <c r="B18" s="92" t="s">
        <v>231</v>
      </c>
      <c r="C18" s="93">
        <v>1705</v>
      </c>
      <c r="D18" s="569">
        <v>66</v>
      </c>
      <c r="E18" s="573">
        <v>1595</v>
      </c>
      <c r="F18" s="573">
        <v>1</v>
      </c>
      <c r="G18" s="573">
        <v>29</v>
      </c>
      <c r="H18" s="573">
        <v>9</v>
      </c>
      <c r="I18" s="573">
        <v>0</v>
      </c>
      <c r="J18" s="573">
        <v>0</v>
      </c>
      <c r="K18" s="573">
        <v>4</v>
      </c>
      <c r="L18" s="573">
        <v>0</v>
      </c>
      <c r="M18" s="94">
        <v>1</v>
      </c>
    </row>
    <row r="19" spans="1:13" s="54" customFormat="1" ht="15" customHeight="1" x14ac:dyDescent="0.2">
      <c r="A19" s="91">
        <v>14</v>
      </c>
      <c r="B19" s="92" t="s">
        <v>245</v>
      </c>
      <c r="C19" s="93">
        <v>9085</v>
      </c>
      <c r="D19" s="569">
        <v>22</v>
      </c>
      <c r="E19" s="573">
        <v>38</v>
      </c>
      <c r="F19" s="573">
        <v>21</v>
      </c>
      <c r="G19" s="573">
        <v>25</v>
      </c>
      <c r="H19" s="573">
        <v>8888</v>
      </c>
      <c r="I19" s="573">
        <v>48</v>
      </c>
      <c r="J19" s="573">
        <v>7</v>
      </c>
      <c r="K19" s="573">
        <v>5</v>
      </c>
      <c r="L19" s="573">
        <v>2</v>
      </c>
      <c r="M19" s="94">
        <v>29</v>
      </c>
    </row>
    <row r="20" spans="1:13" s="54" customFormat="1" ht="15" customHeight="1" x14ac:dyDescent="0.2">
      <c r="A20" s="91">
        <v>15</v>
      </c>
      <c r="B20" s="92" t="s">
        <v>31</v>
      </c>
      <c r="C20" s="93">
        <v>2832</v>
      </c>
      <c r="D20" s="569">
        <v>56</v>
      </c>
      <c r="E20" s="573">
        <v>136</v>
      </c>
      <c r="F20" s="573">
        <v>2</v>
      </c>
      <c r="G20" s="573">
        <v>13</v>
      </c>
      <c r="H20" s="573">
        <v>2501</v>
      </c>
      <c r="I20" s="573">
        <v>117</v>
      </c>
      <c r="J20" s="573">
        <v>3</v>
      </c>
      <c r="K20" s="573">
        <v>2</v>
      </c>
      <c r="L20" s="573">
        <v>0</v>
      </c>
      <c r="M20" s="94">
        <v>2</v>
      </c>
    </row>
    <row r="21" spans="1:13" s="54" customFormat="1" ht="20.100000000000001" customHeight="1" x14ac:dyDescent="0.2">
      <c r="A21" s="91">
        <v>16</v>
      </c>
      <c r="B21" s="92" t="s">
        <v>32</v>
      </c>
      <c r="C21" s="93">
        <v>7393</v>
      </c>
      <c r="D21" s="569">
        <v>29</v>
      </c>
      <c r="E21" s="573">
        <v>35</v>
      </c>
      <c r="F21" s="573">
        <v>18</v>
      </c>
      <c r="G21" s="573">
        <v>8</v>
      </c>
      <c r="H21" s="573">
        <v>7262</v>
      </c>
      <c r="I21" s="573">
        <v>19</v>
      </c>
      <c r="J21" s="573">
        <v>1</v>
      </c>
      <c r="K21" s="573">
        <v>3</v>
      </c>
      <c r="L21" s="573">
        <v>1</v>
      </c>
      <c r="M21" s="94">
        <v>17</v>
      </c>
    </row>
    <row r="22" spans="1:13" s="54" customFormat="1" ht="15" customHeight="1" x14ac:dyDescent="0.2">
      <c r="A22" s="91">
        <v>17</v>
      </c>
      <c r="B22" s="92" t="s">
        <v>453</v>
      </c>
      <c r="C22" s="93">
        <v>162628</v>
      </c>
      <c r="D22" s="569">
        <v>20364</v>
      </c>
      <c r="E22" s="573">
        <v>35630</v>
      </c>
      <c r="F22" s="573">
        <v>3599</v>
      </c>
      <c r="G22" s="573">
        <v>21388</v>
      </c>
      <c r="H22" s="573">
        <v>30057</v>
      </c>
      <c r="I22" s="573">
        <v>15475</v>
      </c>
      <c r="J22" s="573">
        <v>11673</v>
      </c>
      <c r="K22" s="573">
        <v>19230</v>
      </c>
      <c r="L22" s="573">
        <v>4170</v>
      </c>
      <c r="M22" s="94">
        <v>1042</v>
      </c>
    </row>
    <row r="23" spans="1:13" s="54" customFormat="1" ht="15" customHeight="1" x14ac:dyDescent="0.2">
      <c r="A23" s="91">
        <v>18</v>
      </c>
      <c r="B23" s="92" t="s">
        <v>33</v>
      </c>
      <c r="C23" s="93">
        <v>595273</v>
      </c>
      <c r="D23" s="569">
        <v>96029</v>
      </c>
      <c r="E23" s="573">
        <v>151557</v>
      </c>
      <c r="F23" s="573">
        <v>27280</v>
      </c>
      <c r="G23" s="573">
        <v>42736</v>
      </c>
      <c r="H23" s="573">
        <v>101928</v>
      </c>
      <c r="I23" s="573">
        <v>45715</v>
      </c>
      <c r="J23" s="573">
        <v>44073</v>
      </c>
      <c r="K23" s="573">
        <v>56217</v>
      </c>
      <c r="L23" s="573">
        <v>26324</v>
      </c>
      <c r="M23" s="94">
        <v>3414</v>
      </c>
    </row>
    <row r="24" spans="1:13" s="54" customFormat="1" ht="15" customHeight="1" x14ac:dyDescent="0.2">
      <c r="A24" s="91">
        <v>19</v>
      </c>
      <c r="B24" s="92" t="s">
        <v>54</v>
      </c>
      <c r="C24" s="93">
        <v>582865</v>
      </c>
      <c r="D24" s="569">
        <v>113430</v>
      </c>
      <c r="E24" s="573">
        <v>109484</v>
      </c>
      <c r="F24" s="573">
        <v>21147</v>
      </c>
      <c r="G24" s="573">
        <v>79277</v>
      </c>
      <c r="H24" s="573">
        <v>78406</v>
      </c>
      <c r="I24" s="573">
        <v>38959</v>
      </c>
      <c r="J24" s="573">
        <v>41297</v>
      </c>
      <c r="K24" s="573">
        <v>53637</v>
      </c>
      <c r="L24" s="573">
        <v>24084</v>
      </c>
      <c r="M24" s="94">
        <v>23144</v>
      </c>
    </row>
    <row r="25" spans="1:13" s="54" customFormat="1" ht="15" customHeight="1" x14ac:dyDescent="0.2">
      <c r="A25" s="96">
        <v>20</v>
      </c>
      <c r="B25" s="463" t="s">
        <v>55</v>
      </c>
      <c r="C25" s="98">
        <v>253927</v>
      </c>
      <c r="D25" s="570">
        <v>2384</v>
      </c>
      <c r="E25" s="574">
        <v>69440</v>
      </c>
      <c r="F25" s="574">
        <v>12617</v>
      </c>
      <c r="G25" s="574">
        <v>58730</v>
      </c>
      <c r="H25" s="574">
        <v>52716</v>
      </c>
      <c r="I25" s="574">
        <v>20477</v>
      </c>
      <c r="J25" s="574">
        <v>15143</v>
      </c>
      <c r="K25" s="574">
        <v>17301</v>
      </c>
      <c r="L25" s="574">
        <v>4870</v>
      </c>
      <c r="M25" s="99">
        <v>249</v>
      </c>
    </row>
    <row r="26" spans="1:13" s="713" customFormat="1" ht="14.1" customHeight="1" x14ac:dyDescent="0.25">
      <c r="A26" s="182" t="s">
        <v>455</v>
      </c>
      <c r="B26" s="207"/>
      <c r="C26" s="207"/>
      <c r="D26" s="207"/>
      <c r="E26" s="207"/>
      <c r="F26" s="207"/>
    </row>
    <row r="27" spans="1:13" s="713" customFormat="1" ht="14.1" customHeight="1" x14ac:dyDescent="0.25">
      <c r="A27" s="715" t="s">
        <v>457</v>
      </c>
      <c r="B27" s="207"/>
      <c r="C27" s="714"/>
      <c r="D27" s="714"/>
      <c r="E27" s="714"/>
      <c r="F27" s="714"/>
    </row>
    <row r="28" spans="1:13" ht="14.1" customHeight="1" x14ac:dyDescent="0.25">
      <c r="A28" s="182" t="s">
        <v>471</v>
      </c>
      <c r="B28" s="101"/>
      <c r="C28" s="101"/>
      <c r="D28" s="101"/>
      <c r="E28" s="101"/>
      <c r="F28" s="101"/>
    </row>
    <row r="29" spans="1:13" x14ac:dyDescent="0.2">
      <c r="A29" s="100"/>
      <c r="B29" s="101"/>
      <c r="C29" s="101"/>
      <c r="D29" s="101"/>
      <c r="E29" s="101"/>
      <c r="F29" s="101"/>
    </row>
    <row r="30" spans="1:13" x14ac:dyDescent="0.2">
      <c r="C30" s="103"/>
      <c r="D30" s="103"/>
      <c r="E30" s="103"/>
      <c r="F30" s="103"/>
    </row>
  </sheetData>
  <mergeCells count="2">
    <mergeCell ref="A2:M2"/>
    <mergeCell ref="A3:M3"/>
  </mergeCells>
  <printOptions horizontalCentered="1"/>
  <pageMargins left="0.19685039370078741" right="0.19685039370078741" top="0.47244094488188981" bottom="0.4724409448818898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26.7109375" style="3" customWidth="1"/>
    <col min="3" max="13" width="11" style="3" customWidth="1"/>
    <col min="14" max="16384" width="11.42578125" style="3"/>
  </cols>
  <sheetData>
    <row r="1" spans="1:13" s="2" customFormat="1" ht="10.15" customHeight="1" x14ac:dyDescent="0.2">
      <c r="A1" s="441"/>
      <c r="B1" s="1"/>
      <c r="M1" s="4"/>
    </row>
    <row r="2" spans="1:13" s="105" customFormat="1" ht="56.25" customHeight="1" x14ac:dyDescent="0.2">
      <c r="A2" s="833" t="s">
        <v>515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</row>
    <row r="3" spans="1:13" s="10" customFormat="1" ht="24.6" customHeight="1" x14ac:dyDescent="0.3">
      <c r="A3" s="834" t="s">
        <v>530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</row>
    <row r="4" spans="1:13" ht="24.75" customHeight="1" x14ac:dyDescent="0.25">
      <c r="A4" s="71"/>
      <c r="B4" s="72"/>
      <c r="C4" s="79"/>
      <c r="D4" s="79"/>
      <c r="E4" s="79"/>
      <c r="M4" s="80" t="s">
        <v>475</v>
      </c>
    </row>
    <row r="5" spans="1:13" ht="50.25" customHeight="1" x14ac:dyDescent="0.2">
      <c r="A5" s="81" t="s">
        <v>2</v>
      </c>
      <c r="B5" s="82" t="s">
        <v>13</v>
      </c>
      <c r="C5" s="83" t="s">
        <v>36</v>
      </c>
      <c r="D5" s="567" t="s">
        <v>15</v>
      </c>
      <c r="E5" s="571" t="s">
        <v>47</v>
      </c>
      <c r="F5" s="571" t="s">
        <v>48</v>
      </c>
      <c r="G5" s="571" t="s">
        <v>49</v>
      </c>
      <c r="H5" s="571" t="s">
        <v>50</v>
      </c>
      <c r="I5" s="571" t="s">
        <v>51</v>
      </c>
      <c r="J5" s="571" t="s">
        <v>52</v>
      </c>
      <c r="K5" s="571" t="s">
        <v>16</v>
      </c>
      <c r="L5" s="571" t="s">
        <v>53</v>
      </c>
      <c r="M5" s="725" t="s">
        <v>451</v>
      </c>
    </row>
    <row r="6" spans="1:13" s="34" customFormat="1" ht="26.45" customHeight="1" x14ac:dyDescent="0.2">
      <c r="A6" s="85">
        <v>1</v>
      </c>
      <c r="B6" s="462" t="s">
        <v>452</v>
      </c>
      <c r="C6" s="87">
        <v>1971255</v>
      </c>
      <c r="D6" s="568">
        <v>432521</v>
      </c>
      <c r="E6" s="572">
        <v>364793</v>
      </c>
      <c r="F6" s="572">
        <v>58242</v>
      </c>
      <c r="G6" s="572">
        <v>328165</v>
      </c>
      <c r="H6" s="572">
        <v>265909</v>
      </c>
      <c r="I6" s="572">
        <v>119430</v>
      </c>
      <c r="J6" s="572">
        <v>120721</v>
      </c>
      <c r="K6" s="572">
        <v>167155</v>
      </c>
      <c r="L6" s="572">
        <v>91995</v>
      </c>
      <c r="M6" s="88">
        <v>22324</v>
      </c>
    </row>
    <row r="7" spans="1:13" s="34" customFormat="1" ht="26.45" customHeight="1" x14ac:dyDescent="0.2">
      <c r="A7" s="85">
        <v>2</v>
      </c>
      <c r="B7" s="462" t="s">
        <v>454</v>
      </c>
      <c r="C7" s="87">
        <v>2509941</v>
      </c>
      <c r="D7" s="568">
        <v>526288</v>
      </c>
      <c r="E7" s="572">
        <v>502425</v>
      </c>
      <c r="F7" s="572">
        <v>81920</v>
      </c>
      <c r="G7" s="572">
        <v>392849</v>
      </c>
      <c r="H7" s="572">
        <v>346942</v>
      </c>
      <c r="I7" s="572">
        <v>154734</v>
      </c>
      <c r="J7" s="572">
        <v>157216</v>
      </c>
      <c r="K7" s="572">
        <v>213956</v>
      </c>
      <c r="L7" s="572">
        <v>111055</v>
      </c>
      <c r="M7" s="88">
        <v>22556</v>
      </c>
    </row>
    <row r="8" spans="1:13" s="54" customFormat="1" ht="15" customHeight="1" x14ac:dyDescent="0.2">
      <c r="A8" s="91">
        <v>3</v>
      </c>
      <c r="B8" s="92" t="s">
        <v>21</v>
      </c>
      <c r="C8" s="93">
        <v>461721</v>
      </c>
      <c r="D8" s="569">
        <v>354489</v>
      </c>
      <c r="E8" s="573">
        <v>85301</v>
      </c>
      <c r="F8" s="573">
        <v>8969</v>
      </c>
      <c r="G8" s="573">
        <v>2925</v>
      </c>
      <c r="H8" s="573">
        <v>4008</v>
      </c>
      <c r="I8" s="573">
        <v>1438</v>
      </c>
      <c r="J8" s="573">
        <v>1079</v>
      </c>
      <c r="K8" s="573">
        <v>1033</v>
      </c>
      <c r="L8" s="573">
        <v>363</v>
      </c>
      <c r="M8" s="94">
        <v>2116</v>
      </c>
    </row>
    <row r="9" spans="1:13" s="54" customFormat="1" ht="15" customHeight="1" x14ac:dyDescent="0.2">
      <c r="A9" s="91">
        <v>4</v>
      </c>
      <c r="B9" s="92" t="s">
        <v>22</v>
      </c>
      <c r="C9" s="93">
        <v>317034</v>
      </c>
      <c r="D9" s="569">
        <v>49144</v>
      </c>
      <c r="E9" s="573">
        <v>244109</v>
      </c>
      <c r="F9" s="573">
        <v>8318</v>
      </c>
      <c r="G9" s="573">
        <v>6039</v>
      </c>
      <c r="H9" s="573">
        <v>3225</v>
      </c>
      <c r="I9" s="573">
        <v>708</v>
      </c>
      <c r="J9" s="573">
        <v>669</v>
      </c>
      <c r="K9" s="573">
        <v>565</v>
      </c>
      <c r="L9" s="573">
        <v>160</v>
      </c>
      <c r="M9" s="94">
        <v>4097</v>
      </c>
    </row>
    <row r="10" spans="1:13" s="54" customFormat="1" ht="15" customHeight="1" x14ac:dyDescent="0.2">
      <c r="A10" s="91">
        <v>5</v>
      </c>
      <c r="B10" s="92" t="s">
        <v>23</v>
      </c>
      <c r="C10" s="93">
        <v>48820</v>
      </c>
      <c r="D10" s="569">
        <v>3028</v>
      </c>
      <c r="E10" s="573">
        <v>4712</v>
      </c>
      <c r="F10" s="573">
        <v>36544</v>
      </c>
      <c r="G10" s="573">
        <v>161</v>
      </c>
      <c r="H10" s="573">
        <v>2406</v>
      </c>
      <c r="I10" s="573">
        <v>69</v>
      </c>
      <c r="J10" s="573">
        <v>59</v>
      </c>
      <c r="K10" s="573">
        <v>56</v>
      </c>
      <c r="L10" s="573">
        <v>25</v>
      </c>
      <c r="M10" s="94">
        <v>1760</v>
      </c>
    </row>
    <row r="11" spans="1:13" s="54" customFormat="1" ht="15" customHeight="1" x14ac:dyDescent="0.2">
      <c r="A11" s="91">
        <v>6</v>
      </c>
      <c r="B11" s="92" t="s">
        <v>24</v>
      </c>
      <c r="C11" s="93">
        <v>318660</v>
      </c>
      <c r="D11" s="569">
        <v>5094</v>
      </c>
      <c r="E11" s="573">
        <v>11211</v>
      </c>
      <c r="F11" s="573">
        <v>356</v>
      </c>
      <c r="G11" s="573">
        <v>288432</v>
      </c>
      <c r="H11" s="573">
        <v>3205</v>
      </c>
      <c r="I11" s="573">
        <v>991</v>
      </c>
      <c r="J11" s="573">
        <v>4788</v>
      </c>
      <c r="K11" s="573">
        <v>996</v>
      </c>
      <c r="L11" s="573">
        <v>205</v>
      </c>
      <c r="M11" s="94">
        <v>3382</v>
      </c>
    </row>
    <row r="12" spans="1:13" s="54" customFormat="1" ht="15" customHeight="1" x14ac:dyDescent="0.2">
      <c r="A12" s="91">
        <v>7</v>
      </c>
      <c r="B12" s="92" t="s">
        <v>25</v>
      </c>
      <c r="C12" s="93">
        <v>233364</v>
      </c>
      <c r="D12" s="569">
        <v>2874</v>
      </c>
      <c r="E12" s="573">
        <v>1914</v>
      </c>
      <c r="F12" s="573">
        <v>3634</v>
      </c>
      <c r="G12" s="573">
        <v>1441</v>
      </c>
      <c r="H12" s="573">
        <v>215146</v>
      </c>
      <c r="I12" s="573">
        <v>2442</v>
      </c>
      <c r="J12" s="573">
        <v>759</v>
      </c>
      <c r="K12" s="573">
        <v>448</v>
      </c>
      <c r="L12" s="573">
        <v>132</v>
      </c>
      <c r="M12" s="94">
        <v>4574</v>
      </c>
    </row>
    <row r="13" spans="1:13" s="54" customFormat="1" ht="15" customHeight="1" x14ac:dyDescent="0.2">
      <c r="A13" s="91">
        <v>8</v>
      </c>
      <c r="B13" s="92" t="s">
        <v>26</v>
      </c>
      <c r="C13" s="93">
        <v>104726</v>
      </c>
      <c r="D13" s="569">
        <v>2036</v>
      </c>
      <c r="E13" s="573">
        <v>506</v>
      </c>
      <c r="F13" s="573">
        <v>127</v>
      </c>
      <c r="G13" s="573">
        <v>398</v>
      </c>
      <c r="H13" s="573">
        <v>3039</v>
      </c>
      <c r="I13" s="573">
        <v>96777</v>
      </c>
      <c r="J13" s="573">
        <v>387</v>
      </c>
      <c r="K13" s="573">
        <v>627</v>
      </c>
      <c r="L13" s="573">
        <v>64</v>
      </c>
      <c r="M13" s="94">
        <v>765</v>
      </c>
    </row>
    <row r="14" spans="1:13" s="54" customFormat="1" ht="15" customHeight="1" x14ac:dyDescent="0.2">
      <c r="A14" s="91">
        <v>9</v>
      </c>
      <c r="B14" s="92" t="s">
        <v>27</v>
      </c>
      <c r="C14" s="93">
        <v>113768</v>
      </c>
      <c r="D14" s="569">
        <v>1533</v>
      </c>
      <c r="E14" s="573">
        <v>660</v>
      </c>
      <c r="F14" s="573">
        <v>106</v>
      </c>
      <c r="G14" s="573">
        <v>8302</v>
      </c>
      <c r="H14" s="573">
        <v>1658</v>
      </c>
      <c r="I14" s="573">
        <v>1069</v>
      </c>
      <c r="J14" s="573">
        <v>97380</v>
      </c>
      <c r="K14" s="573">
        <v>1131</v>
      </c>
      <c r="L14" s="573">
        <v>97</v>
      </c>
      <c r="M14" s="94">
        <v>1832</v>
      </c>
    </row>
    <row r="15" spans="1:13" s="54" customFormat="1" ht="15" customHeight="1" x14ac:dyDescent="0.2">
      <c r="A15" s="91">
        <v>10</v>
      </c>
      <c r="B15" s="92" t="s">
        <v>28</v>
      </c>
      <c r="C15" s="93">
        <v>144162</v>
      </c>
      <c r="D15" s="569">
        <v>1051</v>
      </c>
      <c r="E15" s="573">
        <v>462</v>
      </c>
      <c r="F15" s="573">
        <v>103</v>
      </c>
      <c r="G15" s="573">
        <v>578</v>
      </c>
      <c r="H15" s="573">
        <v>602</v>
      </c>
      <c r="I15" s="573">
        <v>1700</v>
      </c>
      <c r="J15" s="573">
        <v>1001</v>
      </c>
      <c r="K15" s="573">
        <v>137405</v>
      </c>
      <c r="L15" s="573">
        <v>472</v>
      </c>
      <c r="M15" s="94">
        <v>788</v>
      </c>
    </row>
    <row r="16" spans="1:13" s="54" customFormat="1" ht="20.100000000000001" customHeight="1" x14ac:dyDescent="0.2">
      <c r="A16" s="91">
        <v>11</v>
      </c>
      <c r="B16" s="92" t="s">
        <v>29</v>
      </c>
      <c r="C16" s="93">
        <v>84025</v>
      </c>
      <c r="D16" s="569">
        <v>1183</v>
      </c>
      <c r="E16" s="573">
        <v>201</v>
      </c>
      <c r="F16" s="573">
        <v>32</v>
      </c>
      <c r="G16" s="573">
        <v>162</v>
      </c>
      <c r="H16" s="573">
        <v>249</v>
      </c>
      <c r="I16" s="573">
        <v>136</v>
      </c>
      <c r="J16" s="573">
        <v>120</v>
      </c>
      <c r="K16" s="573">
        <v>1030</v>
      </c>
      <c r="L16" s="573">
        <v>80031</v>
      </c>
      <c r="M16" s="94">
        <v>881</v>
      </c>
    </row>
    <row r="17" spans="1:13" s="54" customFormat="1" ht="15" customHeight="1" x14ac:dyDescent="0.2">
      <c r="A17" s="91">
        <v>12</v>
      </c>
      <c r="B17" s="92" t="s">
        <v>30</v>
      </c>
      <c r="C17" s="93">
        <v>5379</v>
      </c>
      <c r="D17" s="569">
        <v>4035</v>
      </c>
      <c r="E17" s="573">
        <v>1137</v>
      </c>
      <c r="F17" s="573">
        <v>157</v>
      </c>
      <c r="G17" s="573">
        <v>14</v>
      </c>
      <c r="H17" s="573">
        <v>21</v>
      </c>
      <c r="I17" s="573">
        <v>4</v>
      </c>
      <c r="J17" s="573">
        <v>2</v>
      </c>
      <c r="K17" s="573">
        <v>1</v>
      </c>
      <c r="L17" s="573">
        <v>3</v>
      </c>
      <c r="M17" s="94">
        <v>5</v>
      </c>
    </row>
    <row r="18" spans="1:13" s="54" customFormat="1" ht="15" customHeight="1" x14ac:dyDescent="0.2">
      <c r="A18" s="91">
        <v>13</v>
      </c>
      <c r="B18" s="92" t="s">
        <v>231</v>
      </c>
      <c r="C18" s="93">
        <v>794</v>
      </c>
      <c r="D18" s="569">
        <v>53</v>
      </c>
      <c r="E18" s="573">
        <v>713</v>
      </c>
      <c r="F18" s="573">
        <v>0</v>
      </c>
      <c r="G18" s="573">
        <v>19</v>
      </c>
      <c r="H18" s="573">
        <v>6</v>
      </c>
      <c r="I18" s="573">
        <v>1</v>
      </c>
      <c r="J18" s="573">
        <v>0</v>
      </c>
      <c r="K18" s="573">
        <v>1</v>
      </c>
      <c r="L18" s="573">
        <v>0</v>
      </c>
      <c r="M18" s="94">
        <v>1</v>
      </c>
    </row>
    <row r="19" spans="1:13" s="54" customFormat="1" ht="15" customHeight="1" x14ac:dyDescent="0.2">
      <c r="A19" s="91">
        <v>14</v>
      </c>
      <c r="B19" s="92" t="s">
        <v>245</v>
      </c>
      <c r="C19" s="93">
        <v>3464</v>
      </c>
      <c r="D19" s="569">
        <v>18</v>
      </c>
      <c r="E19" s="573">
        <v>20</v>
      </c>
      <c r="F19" s="573">
        <v>15</v>
      </c>
      <c r="G19" s="573">
        <v>13</v>
      </c>
      <c r="H19" s="573">
        <v>3376</v>
      </c>
      <c r="I19" s="573">
        <v>13</v>
      </c>
      <c r="J19" s="573">
        <v>2</v>
      </c>
      <c r="K19" s="573">
        <v>3</v>
      </c>
      <c r="L19" s="573">
        <v>0</v>
      </c>
      <c r="M19" s="94">
        <v>4</v>
      </c>
    </row>
    <row r="20" spans="1:13" s="54" customFormat="1" ht="15" customHeight="1" x14ac:dyDescent="0.2">
      <c r="A20" s="91">
        <v>15</v>
      </c>
      <c r="B20" s="92" t="s">
        <v>31</v>
      </c>
      <c r="C20" s="93">
        <v>1245</v>
      </c>
      <c r="D20" s="569">
        <v>35</v>
      </c>
      <c r="E20" s="573">
        <v>74</v>
      </c>
      <c r="F20" s="573">
        <v>2</v>
      </c>
      <c r="G20" s="573">
        <v>8</v>
      </c>
      <c r="H20" s="573">
        <v>1068</v>
      </c>
      <c r="I20" s="573">
        <v>53</v>
      </c>
      <c r="J20" s="573">
        <v>0</v>
      </c>
      <c r="K20" s="573">
        <v>5</v>
      </c>
      <c r="L20" s="573">
        <v>0</v>
      </c>
      <c r="M20" s="94">
        <v>0</v>
      </c>
    </row>
    <row r="21" spans="1:13" s="54" customFormat="1" ht="20.100000000000001" customHeight="1" x14ac:dyDescent="0.2">
      <c r="A21" s="91">
        <v>16</v>
      </c>
      <c r="B21" s="92" t="s">
        <v>32</v>
      </c>
      <c r="C21" s="93">
        <v>2674</v>
      </c>
      <c r="D21" s="569">
        <v>13</v>
      </c>
      <c r="E21" s="573">
        <v>13</v>
      </c>
      <c r="F21" s="573">
        <v>6</v>
      </c>
      <c r="G21" s="573">
        <v>7</v>
      </c>
      <c r="H21" s="573">
        <v>2625</v>
      </c>
      <c r="I21" s="573">
        <v>4</v>
      </c>
      <c r="J21" s="573">
        <v>2</v>
      </c>
      <c r="K21" s="573">
        <v>2</v>
      </c>
      <c r="L21" s="573">
        <v>1</v>
      </c>
      <c r="M21" s="94">
        <v>1</v>
      </c>
    </row>
    <row r="22" spans="1:13" s="54" customFormat="1" ht="15" customHeight="1" x14ac:dyDescent="0.2">
      <c r="A22" s="91">
        <v>17</v>
      </c>
      <c r="B22" s="92" t="s">
        <v>453</v>
      </c>
      <c r="C22" s="93">
        <v>52713</v>
      </c>
      <c r="D22" s="569">
        <v>6366</v>
      </c>
      <c r="E22" s="573">
        <v>10591</v>
      </c>
      <c r="F22" s="573">
        <v>1129</v>
      </c>
      <c r="G22" s="573">
        <v>7002</v>
      </c>
      <c r="H22" s="573">
        <v>9942</v>
      </c>
      <c r="I22" s="573">
        <v>4994</v>
      </c>
      <c r="J22" s="573">
        <v>4321</v>
      </c>
      <c r="K22" s="573">
        <v>7025</v>
      </c>
      <c r="L22" s="573">
        <v>1220</v>
      </c>
      <c r="M22" s="94">
        <v>123</v>
      </c>
    </row>
    <row r="23" spans="1:13" s="54" customFormat="1" ht="15" customHeight="1" x14ac:dyDescent="0.2">
      <c r="A23" s="91">
        <v>18</v>
      </c>
      <c r="B23" s="92" t="s">
        <v>33</v>
      </c>
      <c r="C23" s="93">
        <v>259064</v>
      </c>
      <c r="D23" s="569">
        <v>32997</v>
      </c>
      <c r="E23" s="573">
        <v>70259</v>
      </c>
      <c r="F23" s="573">
        <v>11934</v>
      </c>
      <c r="G23" s="573">
        <v>16953</v>
      </c>
      <c r="H23" s="573">
        <v>43493</v>
      </c>
      <c r="I23" s="573">
        <v>19032</v>
      </c>
      <c r="J23" s="573">
        <v>19853</v>
      </c>
      <c r="K23" s="573">
        <v>29128</v>
      </c>
      <c r="L23" s="573">
        <v>14691</v>
      </c>
      <c r="M23" s="94">
        <v>724</v>
      </c>
    </row>
    <row r="24" spans="1:13" s="54" customFormat="1" ht="15" customHeight="1" x14ac:dyDescent="0.2">
      <c r="A24" s="91">
        <v>19</v>
      </c>
      <c r="B24" s="92" t="s">
        <v>54</v>
      </c>
      <c r="C24" s="93">
        <v>266448</v>
      </c>
      <c r="D24" s="569">
        <v>60630</v>
      </c>
      <c r="E24" s="573">
        <v>48191</v>
      </c>
      <c r="F24" s="573">
        <v>7619</v>
      </c>
      <c r="G24" s="573">
        <v>39481</v>
      </c>
      <c r="H24" s="573">
        <v>34404</v>
      </c>
      <c r="I24" s="573">
        <v>16411</v>
      </c>
      <c r="J24" s="573">
        <v>19895</v>
      </c>
      <c r="K24" s="573">
        <v>26756</v>
      </c>
      <c r="L24" s="573">
        <v>11613</v>
      </c>
      <c r="M24" s="94">
        <v>1448</v>
      </c>
    </row>
    <row r="25" spans="1:13" s="54" customFormat="1" ht="15" customHeight="1" x14ac:dyDescent="0.2">
      <c r="A25" s="96">
        <v>20</v>
      </c>
      <c r="B25" s="463" t="s">
        <v>55</v>
      </c>
      <c r="C25" s="98">
        <v>91880</v>
      </c>
      <c r="D25" s="570">
        <v>1709</v>
      </c>
      <c r="E25" s="574">
        <v>22351</v>
      </c>
      <c r="F25" s="574">
        <v>2869</v>
      </c>
      <c r="G25" s="574">
        <v>20914</v>
      </c>
      <c r="H25" s="574">
        <v>18469</v>
      </c>
      <c r="I25" s="574">
        <v>8892</v>
      </c>
      <c r="J25" s="574">
        <v>6899</v>
      </c>
      <c r="K25" s="574">
        <v>7744</v>
      </c>
      <c r="L25" s="574">
        <v>1978</v>
      </c>
      <c r="M25" s="99">
        <v>55</v>
      </c>
    </row>
    <row r="26" spans="1:13" s="713" customFormat="1" ht="14.1" customHeight="1" x14ac:dyDescent="0.25">
      <c r="A26" s="182" t="s">
        <v>455</v>
      </c>
      <c r="B26" s="207"/>
      <c r="C26" s="207"/>
      <c r="D26" s="207"/>
      <c r="E26" s="207"/>
      <c r="F26" s="207"/>
    </row>
    <row r="27" spans="1:13" s="713" customFormat="1" ht="14.1" customHeight="1" x14ac:dyDescent="0.25">
      <c r="A27" s="715" t="s">
        <v>457</v>
      </c>
      <c r="B27" s="207"/>
      <c r="C27" s="714"/>
      <c r="D27" s="714"/>
      <c r="E27" s="714"/>
      <c r="F27" s="714"/>
    </row>
    <row r="28" spans="1:13" ht="14.1" customHeight="1" x14ac:dyDescent="0.25">
      <c r="A28" s="182" t="s">
        <v>471</v>
      </c>
      <c r="B28" s="101"/>
      <c r="C28" s="101"/>
      <c r="D28" s="101"/>
      <c r="E28" s="101"/>
      <c r="F28" s="101"/>
    </row>
    <row r="29" spans="1:13" x14ac:dyDescent="0.2">
      <c r="A29" s="100"/>
      <c r="B29" s="101"/>
      <c r="C29" s="101"/>
      <c r="D29" s="101"/>
      <c r="E29" s="101"/>
      <c r="F29" s="101"/>
    </row>
    <row r="30" spans="1:13" x14ac:dyDescent="0.2">
      <c r="C30" s="103"/>
      <c r="D30" s="103"/>
      <c r="E30" s="103"/>
      <c r="F30" s="103"/>
    </row>
  </sheetData>
  <mergeCells count="2">
    <mergeCell ref="A2:M2"/>
    <mergeCell ref="A3:M3"/>
  </mergeCells>
  <printOptions horizontalCentered="1"/>
  <pageMargins left="0.19685039370078741" right="0.19685039370078741" top="0.47244094488188981" bottom="0.4724409448818898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112"/>
  <dimension ref="A1:I32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28" style="3" customWidth="1"/>
    <col min="3" max="9" width="15.7109375" style="3" customWidth="1"/>
    <col min="10" max="16384" width="11.42578125" style="3"/>
  </cols>
  <sheetData>
    <row r="1" spans="1:9" s="2" customFormat="1" ht="10.9" customHeight="1" x14ac:dyDescent="0.2">
      <c r="A1" s="441"/>
      <c r="B1" s="1"/>
      <c r="H1" s="4"/>
      <c r="I1" s="4"/>
    </row>
    <row r="2" spans="1:9" s="105" customFormat="1" ht="56.25" x14ac:dyDescent="0.2">
      <c r="A2" s="69" t="s">
        <v>465</v>
      </c>
      <c r="B2" s="104"/>
      <c r="C2" s="104"/>
      <c r="D2" s="104"/>
      <c r="E2" s="104"/>
      <c r="F2" s="104"/>
      <c r="G2" s="104"/>
      <c r="H2" s="104"/>
      <c r="I2" s="104"/>
    </row>
    <row r="3" spans="1:9" ht="23.45" customHeight="1" x14ac:dyDescent="0.2">
      <c r="A3" s="842" t="s">
        <v>530</v>
      </c>
      <c r="B3" s="842"/>
      <c r="C3" s="842"/>
      <c r="D3" s="842"/>
      <c r="E3" s="842"/>
      <c r="F3" s="842"/>
      <c r="G3" s="842"/>
      <c r="H3" s="842"/>
      <c r="I3" s="842"/>
    </row>
    <row r="4" spans="1:9" s="2" customFormat="1" ht="23.25" customHeight="1" x14ac:dyDescent="0.25">
      <c r="A4" s="71"/>
      <c r="B4" s="72"/>
      <c r="C4" s="107"/>
      <c r="H4" s="80"/>
      <c r="I4" s="80" t="s">
        <v>301</v>
      </c>
    </row>
    <row r="5" spans="1:9" s="2" customFormat="1" ht="19.899999999999999" customHeight="1" x14ac:dyDescent="0.2">
      <c r="A5" s="835" t="s">
        <v>2</v>
      </c>
      <c r="B5" s="837" t="s">
        <v>20</v>
      </c>
      <c r="C5" s="839" t="s">
        <v>57</v>
      </c>
      <c r="D5" s="840"/>
      <c r="E5" s="840"/>
      <c r="F5" s="840"/>
      <c r="G5" s="840"/>
      <c r="H5" s="840"/>
      <c r="I5" s="841"/>
    </row>
    <row r="6" spans="1:9" s="2" customFormat="1" ht="52.5" customHeight="1" x14ac:dyDescent="0.2">
      <c r="A6" s="836"/>
      <c r="B6" s="838"/>
      <c r="C6" s="111" t="s">
        <v>466</v>
      </c>
      <c r="D6" s="576" t="s">
        <v>58</v>
      </c>
      <c r="E6" s="581" t="s">
        <v>59</v>
      </c>
      <c r="F6" s="581" t="s">
        <v>460</v>
      </c>
      <c r="G6" s="581" t="s">
        <v>459</v>
      </c>
      <c r="H6" s="581" t="s">
        <v>458</v>
      </c>
      <c r="I6" s="575" t="s">
        <v>461</v>
      </c>
    </row>
    <row r="7" spans="1:9" s="114" customFormat="1" ht="24.75" customHeight="1" x14ac:dyDescent="0.2">
      <c r="A7" s="85">
        <v>1</v>
      </c>
      <c r="B7" s="86" t="s">
        <v>35</v>
      </c>
      <c r="C7" s="112">
        <v>7208965</v>
      </c>
      <c r="D7" s="577">
        <v>4193002</v>
      </c>
      <c r="E7" s="582">
        <v>111515</v>
      </c>
      <c r="F7" s="582">
        <v>337120</v>
      </c>
      <c r="G7" s="582">
        <v>108233</v>
      </c>
      <c r="H7" s="582">
        <v>2365008</v>
      </c>
      <c r="I7" s="113">
        <v>94087</v>
      </c>
    </row>
    <row r="8" spans="1:9" s="114" customFormat="1" ht="19.899999999999999" customHeight="1" x14ac:dyDescent="0.2">
      <c r="A8" s="89">
        <v>2</v>
      </c>
      <c r="B8" s="90" t="s">
        <v>44</v>
      </c>
      <c r="C8" s="115">
        <v>5526428</v>
      </c>
      <c r="D8" s="578">
        <v>3164503</v>
      </c>
      <c r="E8" s="583">
        <v>104514</v>
      </c>
      <c r="F8" s="583">
        <v>336005</v>
      </c>
      <c r="G8" s="583">
        <v>94467</v>
      </c>
      <c r="H8" s="583">
        <v>1733229</v>
      </c>
      <c r="I8" s="116">
        <v>93710</v>
      </c>
    </row>
    <row r="9" spans="1:9" s="120" customFormat="1" ht="13.9" customHeight="1" x14ac:dyDescent="0.2">
      <c r="A9" s="91">
        <v>3</v>
      </c>
      <c r="B9" s="92" t="s">
        <v>21</v>
      </c>
      <c r="C9" s="117">
        <v>1301000</v>
      </c>
      <c r="D9" s="579">
        <v>738664</v>
      </c>
      <c r="E9" s="584">
        <v>35690</v>
      </c>
      <c r="F9" s="584">
        <v>114062</v>
      </c>
      <c r="G9" s="584">
        <v>23540</v>
      </c>
      <c r="H9" s="584">
        <v>346950</v>
      </c>
      <c r="I9" s="119">
        <v>42094</v>
      </c>
    </row>
    <row r="10" spans="1:9" s="120" customFormat="1" ht="13.9" customHeight="1" x14ac:dyDescent="0.2">
      <c r="A10" s="91">
        <v>4</v>
      </c>
      <c r="B10" s="92" t="s">
        <v>22</v>
      </c>
      <c r="C10" s="117">
        <v>946198</v>
      </c>
      <c r="D10" s="579">
        <v>511488</v>
      </c>
      <c r="E10" s="584">
        <v>13655</v>
      </c>
      <c r="F10" s="584">
        <v>55001</v>
      </c>
      <c r="G10" s="584">
        <v>13965</v>
      </c>
      <c r="H10" s="584">
        <v>340797</v>
      </c>
      <c r="I10" s="119">
        <v>11292</v>
      </c>
    </row>
    <row r="11" spans="1:9" s="120" customFormat="1" ht="13.9" customHeight="1" x14ac:dyDescent="0.2">
      <c r="A11" s="91">
        <v>5</v>
      </c>
      <c r="B11" s="92" t="s">
        <v>23</v>
      </c>
      <c r="C11" s="117">
        <v>168761</v>
      </c>
      <c r="D11" s="579">
        <v>85531</v>
      </c>
      <c r="E11" s="584">
        <v>2354</v>
      </c>
      <c r="F11" s="584">
        <v>9408</v>
      </c>
      <c r="G11" s="584">
        <v>1937</v>
      </c>
      <c r="H11" s="584">
        <v>67731</v>
      </c>
      <c r="I11" s="119">
        <v>1800</v>
      </c>
    </row>
    <row r="12" spans="1:9" s="120" customFormat="1" ht="13.9" customHeight="1" x14ac:dyDescent="0.2">
      <c r="A12" s="91">
        <v>6</v>
      </c>
      <c r="B12" s="92" t="s">
        <v>24</v>
      </c>
      <c r="C12" s="117">
        <v>962680</v>
      </c>
      <c r="D12" s="579">
        <v>586320</v>
      </c>
      <c r="E12" s="584">
        <v>10430</v>
      </c>
      <c r="F12" s="584">
        <v>40928</v>
      </c>
      <c r="G12" s="584">
        <v>18041</v>
      </c>
      <c r="H12" s="584">
        <v>297964</v>
      </c>
      <c r="I12" s="119">
        <v>8997</v>
      </c>
    </row>
    <row r="13" spans="1:9" s="120" customFormat="1" ht="13.9" customHeight="1" x14ac:dyDescent="0.2">
      <c r="A13" s="91">
        <v>7</v>
      </c>
      <c r="B13" s="92" t="s">
        <v>25</v>
      </c>
      <c r="C13" s="117">
        <v>754999</v>
      </c>
      <c r="D13" s="579">
        <v>436083</v>
      </c>
      <c r="E13" s="584">
        <v>14536</v>
      </c>
      <c r="F13" s="584">
        <v>39229</v>
      </c>
      <c r="G13" s="584">
        <v>11992</v>
      </c>
      <c r="H13" s="584">
        <v>242674</v>
      </c>
      <c r="I13" s="119">
        <v>10485</v>
      </c>
    </row>
    <row r="14" spans="1:9" s="120" customFormat="1" ht="13.9" customHeight="1" x14ac:dyDescent="0.2">
      <c r="A14" s="91">
        <v>8</v>
      </c>
      <c r="B14" s="92" t="s">
        <v>26</v>
      </c>
      <c r="C14" s="117">
        <v>335724</v>
      </c>
      <c r="D14" s="579">
        <v>177042</v>
      </c>
      <c r="E14" s="584">
        <v>5374</v>
      </c>
      <c r="F14" s="584">
        <v>24050</v>
      </c>
      <c r="G14" s="584">
        <v>5148</v>
      </c>
      <c r="H14" s="584">
        <v>118735</v>
      </c>
      <c r="I14" s="119">
        <v>5375</v>
      </c>
    </row>
    <row r="15" spans="1:9" s="120" customFormat="1" ht="13.9" customHeight="1" x14ac:dyDescent="0.2">
      <c r="A15" s="91">
        <v>9</v>
      </c>
      <c r="B15" s="92" t="s">
        <v>27</v>
      </c>
      <c r="C15" s="117">
        <v>356122</v>
      </c>
      <c r="D15" s="579">
        <v>215991</v>
      </c>
      <c r="E15" s="584">
        <v>6039</v>
      </c>
      <c r="F15" s="584">
        <v>17173</v>
      </c>
      <c r="G15" s="584">
        <v>6576</v>
      </c>
      <c r="H15" s="584">
        <v>106127</v>
      </c>
      <c r="I15" s="119">
        <v>4216</v>
      </c>
    </row>
    <row r="16" spans="1:9" s="120" customFormat="1" ht="13.9" customHeight="1" x14ac:dyDescent="0.2">
      <c r="A16" s="91">
        <v>10</v>
      </c>
      <c r="B16" s="92" t="s">
        <v>28</v>
      </c>
      <c r="C16" s="117">
        <v>449895</v>
      </c>
      <c r="D16" s="579">
        <v>271284</v>
      </c>
      <c r="E16" s="584">
        <v>8313</v>
      </c>
      <c r="F16" s="584">
        <v>24435</v>
      </c>
      <c r="G16" s="584">
        <v>8428</v>
      </c>
      <c r="H16" s="584">
        <v>131333</v>
      </c>
      <c r="I16" s="119">
        <v>6102</v>
      </c>
    </row>
    <row r="17" spans="1:9" s="120" customFormat="1" ht="13.9" customHeight="1" x14ac:dyDescent="0.2">
      <c r="A17" s="91">
        <v>11</v>
      </c>
      <c r="B17" s="92" t="s">
        <v>29</v>
      </c>
      <c r="C17" s="117">
        <v>251049</v>
      </c>
      <c r="D17" s="579">
        <v>142100</v>
      </c>
      <c r="E17" s="584">
        <v>8123</v>
      </c>
      <c r="F17" s="584">
        <v>11719</v>
      </c>
      <c r="G17" s="584">
        <v>4840</v>
      </c>
      <c r="H17" s="584">
        <v>80918</v>
      </c>
      <c r="I17" s="119">
        <v>3349</v>
      </c>
    </row>
    <row r="18" spans="1:9" s="114" customFormat="1" ht="19.899999999999999" customHeight="1" x14ac:dyDescent="0.2">
      <c r="A18" s="89">
        <v>12</v>
      </c>
      <c r="B18" s="90" t="s">
        <v>45</v>
      </c>
      <c r="C18" s="115">
        <v>34787</v>
      </c>
      <c r="D18" s="578">
        <v>18394</v>
      </c>
      <c r="E18" s="583">
        <v>63</v>
      </c>
      <c r="F18" s="583">
        <v>151</v>
      </c>
      <c r="G18" s="583">
        <v>180</v>
      </c>
      <c r="H18" s="583">
        <v>15973</v>
      </c>
      <c r="I18" s="116">
        <v>26</v>
      </c>
    </row>
    <row r="19" spans="1:9" s="120" customFormat="1" ht="13.9" customHeight="1" x14ac:dyDescent="0.2">
      <c r="A19" s="91">
        <v>13</v>
      </c>
      <c r="B19" s="92" t="s">
        <v>30</v>
      </c>
      <c r="C19" s="117">
        <v>13838</v>
      </c>
      <c r="D19" s="579">
        <v>8330</v>
      </c>
      <c r="E19" s="584">
        <v>19</v>
      </c>
      <c r="F19" s="584">
        <v>3</v>
      </c>
      <c r="G19" s="584">
        <v>88</v>
      </c>
      <c r="H19" s="584">
        <v>5398</v>
      </c>
      <c r="I19" s="119">
        <v>0</v>
      </c>
    </row>
    <row r="20" spans="1:9" s="120" customFormat="1" ht="13.9" customHeight="1" x14ac:dyDescent="0.2">
      <c r="A20" s="91">
        <v>14</v>
      </c>
      <c r="B20" s="92" t="s">
        <v>231</v>
      </c>
      <c r="C20" s="117">
        <v>1702</v>
      </c>
      <c r="D20" s="579">
        <v>866</v>
      </c>
      <c r="E20" s="584">
        <v>2</v>
      </c>
      <c r="F20" s="584">
        <v>3</v>
      </c>
      <c r="G20" s="584">
        <v>6</v>
      </c>
      <c r="H20" s="584">
        <v>824</v>
      </c>
      <c r="I20" s="119">
        <v>1</v>
      </c>
    </row>
    <row r="21" spans="1:9" s="120" customFormat="1" ht="13.9" customHeight="1" x14ac:dyDescent="0.2">
      <c r="A21" s="91">
        <v>15</v>
      </c>
      <c r="B21" s="92" t="s">
        <v>245</v>
      </c>
      <c r="C21" s="117">
        <v>9055</v>
      </c>
      <c r="D21" s="579">
        <v>4084</v>
      </c>
      <c r="E21" s="584">
        <v>13</v>
      </c>
      <c r="F21" s="584">
        <v>108</v>
      </c>
      <c r="G21" s="584">
        <v>33</v>
      </c>
      <c r="H21" s="584">
        <v>4803</v>
      </c>
      <c r="I21" s="119">
        <v>14</v>
      </c>
    </row>
    <row r="22" spans="1:9" s="120" customFormat="1" ht="13.9" customHeight="1" x14ac:dyDescent="0.2">
      <c r="A22" s="91">
        <v>16</v>
      </c>
      <c r="B22" s="92" t="s">
        <v>31</v>
      </c>
      <c r="C22" s="117">
        <v>2820</v>
      </c>
      <c r="D22" s="579">
        <v>1514</v>
      </c>
      <c r="E22" s="584">
        <v>4</v>
      </c>
      <c r="F22" s="584">
        <v>11</v>
      </c>
      <c r="G22" s="584">
        <v>16</v>
      </c>
      <c r="H22" s="584">
        <v>1273</v>
      </c>
      <c r="I22" s="119">
        <v>2</v>
      </c>
    </row>
    <row r="23" spans="1:9" s="120" customFormat="1" ht="19.899999999999999" customHeight="1" x14ac:dyDescent="0.2">
      <c r="A23" s="91">
        <v>17</v>
      </c>
      <c r="B23" s="92" t="s">
        <v>32</v>
      </c>
      <c r="C23" s="117">
        <v>7372</v>
      </c>
      <c r="D23" s="579">
        <v>3600</v>
      </c>
      <c r="E23" s="584">
        <v>25</v>
      </c>
      <c r="F23" s="584">
        <v>26</v>
      </c>
      <c r="G23" s="584">
        <v>37</v>
      </c>
      <c r="H23" s="584">
        <v>3675</v>
      </c>
      <c r="I23" s="119">
        <v>9</v>
      </c>
    </row>
    <row r="24" spans="1:9" s="120" customFormat="1" ht="13.9" customHeight="1" x14ac:dyDescent="0.2">
      <c r="A24" s="91">
        <v>18</v>
      </c>
      <c r="B24" s="95" t="s">
        <v>462</v>
      </c>
      <c r="C24" s="117">
        <v>165404</v>
      </c>
      <c r="D24" s="579">
        <v>67639</v>
      </c>
      <c r="E24" s="584">
        <v>526</v>
      </c>
      <c r="F24" s="584">
        <v>964</v>
      </c>
      <c r="G24" s="584">
        <v>648</v>
      </c>
      <c r="H24" s="584">
        <v>95495</v>
      </c>
      <c r="I24" s="119">
        <v>132</v>
      </c>
    </row>
    <row r="25" spans="1:9" s="120" customFormat="1" ht="19.899999999999999" customHeight="1" x14ac:dyDescent="0.2">
      <c r="A25" s="91">
        <v>19</v>
      </c>
      <c r="B25" s="95" t="s">
        <v>467</v>
      </c>
      <c r="C25" s="117">
        <v>605132</v>
      </c>
      <c r="D25" s="579">
        <v>381157</v>
      </c>
      <c r="E25" s="584">
        <v>1002</v>
      </c>
      <c r="F25" s="584">
        <v>0</v>
      </c>
      <c r="G25" s="584">
        <v>8858</v>
      </c>
      <c r="H25" s="584">
        <v>213896</v>
      </c>
      <c r="I25" s="119">
        <v>219</v>
      </c>
    </row>
    <row r="26" spans="1:9" s="120" customFormat="1" ht="13.9" customHeight="1" x14ac:dyDescent="0.2">
      <c r="A26" s="91">
        <v>20</v>
      </c>
      <c r="B26" s="95" t="s">
        <v>128</v>
      </c>
      <c r="C26" s="117">
        <v>604620</v>
      </c>
      <c r="D26" s="579">
        <v>434094</v>
      </c>
      <c r="E26" s="584">
        <v>5255</v>
      </c>
      <c r="F26" s="584">
        <v>0</v>
      </c>
      <c r="G26" s="584">
        <v>2834</v>
      </c>
      <c r="H26" s="584">
        <v>162437</v>
      </c>
      <c r="I26" s="119">
        <v>0</v>
      </c>
    </row>
    <row r="27" spans="1:9" s="120" customFormat="1" ht="19.899999999999999" customHeight="1" x14ac:dyDescent="0.2">
      <c r="A27" s="96">
        <v>21</v>
      </c>
      <c r="B27" s="97" t="s">
        <v>55</v>
      </c>
      <c r="C27" s="121">
        <v>272594</v>
      </c>
      <c r="D27" s="580">
        <v>127215</v>
      </c>
      <c r="E27" s="585">
        <v>155</v>
      </c>
      <c r="F27" s="585">
        <v>0</v>
      </c>
      <c r="G27" s="585">
        <v>1246</v>
      </c>
      <c r="H27" s="585">
        <v>143978</v>
      </c>
      <c r="I27" s="123">
        <v>0</v>
      </c>
    </row>
    <row r="28" spans="1:9" x14ac:dyDescent="0.2">
      <c r="A28" s="100"/>
      <c r="B28" s="101"/>
      <c r="C28" s="102"/>
    </row>
    <row r="29" spans="1:9" x14ac:dyDescent="0.2">
      <c r="A29" s="100"/>
      <c r="B29" s="101"/>
      <c r="C29" s="101"/>
    </row>
    <row r="30" spans="1:9" x14ac:dyDescent="0.2">
      <c r="A30" s="100"/>
      <c r="B30" s="101"/>
      <c r="C30" s="101"/>
    </row>
    <row r="31" spans="1:9" x14ac:dyDescent="0.2">
      <c r="A31" s="100"/>
      <c r="B31" s="101"/>
      <c r="C31" s="101"/>
    </row>
    <row r="32" spans="1:9" x14ac:dyDescent="0.2">
      <c r="C32" s="103"/>
    </row>
  </sheetData>
  <mergeCells count="4">
    <mergeCell ref="A5:A6"/>
    <mergeCell ref="B5:B6"/>
    <mergeCell ref="C5:I5"/>
    <mergeCell ref="A3:I3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28" style="3" customWidth="1"/>
    <col min="3" max="9" width="15.7109375" style="3" customWidth="1"/>
    <col min="10" max="16384" width="11.42578125" style="3"/>
  </cols>
  <sheetData>
    <row r="1" spans="1:9" s="2" customFormat="1" ht="10.9" customHeight="1" x14ac:dyDescent="0.2">
      <c r="A1" s="441"/>
      <c r="B1" s="1"/>
      <c r="H1" s="4"/>
      <c r="I1" s="4"/>
    </row>
    <row r="2" spans="1:9" s="105" customFormat="1" ht="56.25" x14ac:dyDescent="0.2">
      <c r="A2" s="69" t="s">
        <v>468</v>
      </c>
      <c r="B2" s="104"/>
      <c r="C2" s="104"/>
      <c r="D2" s="104"/>
      <c r="E2" s="104"/>
      <c r="F2" s="104"/>
      <c r="G2" s="104"/>
      <c r="H2" s="104"/>
      <c r="I2" s="104"/>
    </row>
    <row r="3" spans="1:9" ht="23.45" customHeight="1" x14ac:dyDescent="0.2">
      <c r="A3" s="842" t="s">
        <v>530</v>
      </c>
      <c r="B3" s="842"/>
      <c r="C3" s="842"/>
      <c r="D3" s="842"/>
      <c r="E3" s="842"/>
      <c r="F3" s="842"/>
      <c r="G3" s="842"/>
      <c r="H3" s="842"/>
      <c r="I3" s="842"/>
    </row>
    <row r="4" spans="1:9" s="2" customFormat="1" ht="23.25" customHeight="1" x14ac:dyDescent="0.25">
      <c r="A4" s="71"/>
      <c r="B4" s="72"/>
      <c r="C4" s="107"/>
      <c r="H4" s="80"/>
      <c r="I4" s="80" t="s">
        <v>363</v>
      </c>
    </row>
    <row r="5" spans="1:9" s="2" customFormat="1" ht="19.899999999999999" customHeight="1" x14ac:dyDescent="0.2">
      <c r="A5" s="835" t="s">
        <v>2</v>
      </c>
      <c r="B5" s="837" t="s">
        <v>20</v>
      </c>
      <c r="C5" s="839" t="s">
        <v>57</v>
      </c>
      <c r="D5" s="840"/>
      <c r="E5" s="840"/>
      <c r="F5" s="840"/>
      <c r="G5" s="840"/>
      <c r="H5" s="840"/>
      <c r="I5" s="841"/>
    </row>
    <row r="6" spans="1:9" s="2" customFormat="1" ht="52.5" customHeight="1" x14ac:dyDescent="0.2">
      <c r="A6" s="836"/>
      <c r="B6" s="838"/>
      <c r="C6" s="111" t="s">
        <v>466</v>
      </c>
      <c r="D6" s="576" t="s">
        <v>58</v>
      </c>
      <c r="E6" s="581" t="s">
        <v>59</v>
      </c>
      <c r="F6" s="581" t="s">
        <v>460</v>
      </c>
      <c r="G6" s="581" t="s">
        <v>472</v>
      </c>
      <c r="H6" s="581" t="s">
        <v>458</v>
      </c>
      <c r="I6" s="575" t="s">
        <v>461</v>
      </c>
    </row>
    <row r="7" spans="1:9" s="114" customFormat="1" ht="24.75" customHeight="1" x14ac:dyDescent="0.2">
      <c r="A7" s="85">
        <v>1</v>
      </c>
      <c r="B7" s="86" t="s">
        <v>35</v>
      </c>
      <c r="C7" s="112">
        <v>3584958</v>
      </c>
      <c r="D7" s="577">
        <v>2346298</v>
      </c>
      <c r="E7" s="582">
        <v>51478</v>
      </c>
      <c r="F7" s="582">
        <v>175576</v>
      </c>
      <c r="G7" s="582">
        <v>4433</v>
      </c>
      <c r="H7" s="582">
        <v>957350</v>
      </c>
      <c r="I7" s="113">
        <v>49823</v>
      </c>
    </row>
    <row r="8" spans="1:9" s="114" customFormat="1" ht="19.899999999999999" customHeight="1" x14ac:dyDescent="0.2">
      <c r="A8" s="89">
        <v>2</v>
      </c>
      <c r="B8" s="90" t="s">
        <v>44</v>
      </c>
      <c r="C8" s="115">
        <v>2686713</v>
      </c>
      <c r="D8" s="578">
        <v>1763728</v>
      </c>
      <c r="E8" s="583">
        <v>47553</v>
      </c>
      <c r="F8" s="583">
        <v>174529</v>
      </c>
      <c r="G8" s="583">
        <v>3415</v>
      </c>
      <c r="H8" s="583">
        <v>647815</v>
      </c>
      <c r="I8" s="116">
        <v>49673</v>
      </c>
    </row>
    <row r="9" spans="1:9" s="120" customFormat="1" ht="13.9" customHeight="1" x14ac:dyDescent="0.2">
      <c r="A9" s="91">
        <v>3</v>
      </c>
      <c r="B9" s="92" t="s">
        <v>21</v>
      </c>
      <c r="C9" s="117">
        <v>610618</v>
      </c>
      <c r="D9" s="579">
        <v>387338</v>
      </c>
      <c r="E9" s="584">
        <v>16589</v>
      </c>
      <c r="F9" s="584">
        <v>63285</v>
      </c>
      <c r="G9" s="584">
        <v>1395</v>
      </c>
      <c r="H9" s="584">
        <v>120035</v>
      </c>
      <c r="I9" s="119">
        <v>21976</v>
      </c>
    </row>
    <row r="10" spans="1:9" s="120" customFormat="1" ht="13.9" customHeight="1" x14ac:dyDescent="0.2">
      <c r="A10" s="91">
        <v>4</v>
      </c>
      <c r="B10" s="92" t="s">
        <v>22</v>
      </c>
      <c r="C10" s="117">
        <v>468038</v>
      </c>
      <c r="D10" s="579">
        <v>299260</v>
      </c>
      <c r="E10" s="584">
        <v>6280</v>
      </c>
      <c r="F10" s="584">
        <v>28519</v>
      </c>
      <c r="G10" s="584">
        <v>447</v>
      </c>
      <c r="H10" s="584">
        <v>127374</v>
      </c>
      <c r="I10" s="119">
        <v>6158</v>
      </c>
    </row>
    <row r="11" spans="1:9" s="120" customFormat="1" ht="13.9" customHeight="1" x14ac:dyDescent="0.2">
      <c r="A11" s="91">
        <v>5</v>
      </c>
      <c r="B11" s="92" t="s">
        <v>23</v>
      </c>
      <c r="C11" s="117">
        <v>79690</v>
      </c>
      <c r="D11" s="579">
        <v>46307</v>
      </c>
      <c r="E11" s="584">
        <v>1039</v>
      </c>
      <c r="F11" s="584">
        <v>4629</v>
      </c>
      <c r="G11" s="584">
        <v>28</v>
      </c>
      <c r="H11" s="584">
        <v>26675</v>
      </c>
      <c r="I11" s="119">
        <v>1012</v>
      </c>
    </row>
    <row r="12" spans="1:9" s="120" customFormat="1" ht="13.9" customHeight="1" x14ac:dyDescent="0.2">
      <c r="A12" s="91">
        <v>6</v>
      </c>
      <c r="B12" s="92" t="s">
        <v>24</v>
      </c>
      <c r="C12" s="117">
        <v>487798</v>
      </c>
      <c r="D12" s="579">
        <v>340710</v>
      </c>
      <c r="E12" s="584">
        <v>4480</v>
      </c>
      <c r="F12" s="584">
        <v>21137</v>
      </c>
      <c r="G12" s="584">
        <v>535</v>
      </c>
      <c r="H12" s="584">
        <v>116053</v>
      </c>
      <c r="I12" s="119">
        <v>4883</v>
      </c>
    </row>
    <row r="13" spans="1:9" s="120" customFormat="1" ht="13.9" customHeight="1" x14ac:dyDescent="0.2">
      <c r="A13" s="91">
        <v>7</v>
      </c>
      <c r="B13" s="92" t="s">
        <v>25</v>
      </c>
      <c r="C13" s="117">
        <v>370526</v>
      </c>
      <c r="D13" s="579">
        <v>242935</v>
      </c>
      <c r="E13" s="584">
        <v>6727</v>
      </c>
      <c r="F13" s="584">
        <v>20453</v>
      </c>
      <c r="G13" s="584">
        <v>408</v>
      </c>
      <c r="H13" s="584">
        <v>94486</v>
      </c>
      <c r="I13" s="119">
        <v>5517</v>
      </c>
    </row>
    <row r="14" spans="1:9" s="120" customFormat="1" ht="13.9" customHeight="1" x14ac:dyDescent="0.2">
      <c r="A14" s="91">
        <v>8</v>
      </c>
      <c r="B14" s="92" t="s">
        <v>26</v>
      </c>
      <c r="C14" s="117">
        <v>158232</v>
      </c>
      <c r="D14" s="579">
        <v>96326</v>
      </c>
      <c r="E14" s="584">
        <v>2381</v>
      </c>
      <c r="F14" s="584">
        <v>11485</v>
      </c>
      <c r="G14" s="584">
        <v>126</v>
      </c>
      <c r="H14" s="584">
        <v>45098</v>
      </c>
      <c r="I14" s="119">
        <v>2816</v>
      </c>
    </row>
    <row r="15" spans="1:9" s="120" customFormat="1" ht="13.9" customHeight="1" x14ac:dyDescent="0.2">
      <c r="A15" s="91">
        <v>9</v>
      </c>
      <c r="B15" s="92" t="s">
        <v>27</v>
      </c>
      <c r="C15" s="117">
        <v>170469</v>
      </c>
      <c r="D15" s="579">
        <v>118365</v>
      </c>
      <c r="E15" s="584">
        <v>2661</v>
      </c>
      <c r="F15" s="584">
        <v>8302</v>
      </c>
      <c r="G15" s="584">
        <v>163</v>
      </c>
      <c r="H15" s="584">
        <v>38662</v>
      </c>
      <c r="I15" s="119">
        <v>2316</v>
      </c>
    </row>
    <row r="16" spans="1:9" s="120" customFormat="1" ht="13.9" customHeight="1" x14ac:dyDescent="0.2">
      <c r="A16" s="91">
        <v>10</v>
      </c>
      <c r="B16" s="92" t="s">
        <v>28</v>
      </c>
      <c r="C16" s="117">
        <v>218855</v>
      </c>
      <c r="D16" s="579">
        <v>151501</v>
      </c>
      <c r="E16" s="584">
        <v>3850</v>
      </c>
      <c r="F16" s="584">
        <v>10781</v>
      </c>
      <c r="G16" s="584">
        <v>219</v>
      </c>
      <c r="H16" s="584">
        <v>49212</v>
      </c>
      <c r="I16" s="119">
        <v>3292</v>
      </c>
    </row>
    <row r="17" spans="1:9" s="120" customFormat="1" ht="13.9" customHeight="1" x14ac:dyDescent="0.2">
      <c r="A17" s="91">
        <v>11</v>
      </c>
      <c r="B17" s="92" t="s">
        <v>29</v>
      </c>
      <c r="C17" s="117">
        <v>122487</v>
      </c>
      <c r="D17" s="579">
        <v>80986</v>
      </c>
      <c r="E17" s="584">
        <v>3546</v>
      </c>
      <c r="F17" s="584">
        <v>5938</v>
      </c>
      <c r="G17" s="584">
        <v>94</v>
      </c>
      <c r="H17" s="584">
        <v>30220</v>
      </c>
      <c r="I17" s="119">
        <v>1703</v>
      </c>
    </row>
    <row r="18" spans="1:9" s="114" customFormat="1" ht="19.899999999999999" customHeight="1" x14ac:dyDescent="0.2">
      <c r="A18" s="89">
        <v>12</v>
      </c>
      <c r="B18" s="90" t="s">
        <v>45</v>
      </c>
      <c r="C18" s="115">
        <v>25869</v>
      </c>
      <c r="D18" s="578">
        <v>16066</v>
      </c>
      <c r="E18" s="583">
        <v>34</v>
      </c>
      <c r="F18" s="583">
        <v>133</v>
      </c>
      <c r="G18" s="583">
        <v>12</v>
      </c>
      <c r="H18" s="583">
        <v>9605</v>
      </c>
      <c r="I18" s="116">
        <v>19</v>
      </c>
    </row>
    <row r="19" spans="1:9" s="120" customFormat="1" ht="13.9" customHeight="1" x14ac:dyDescent="0.2">
      <c r="A19" s="91">
        <v>13</v>
      </c>
      <c r="B19" s="92" t="s">
        <v>30</v>
      </c>
      <c r="C19" s="117">
        <v>10716</v>
      </c>
      <c r="D19" s="579">
        <v>7234</v>
      </c>
      <c r="E19" s="584">
        <v>2</v>
      </c>
      <c r="F19" s="584">
        <v>3</v>
      </c>
      <c r="G19" s="584">
        <v>4</v>
      </c>
      <c r="H19" s="584">
        <v>3473</v>
      </c>
      <c r="I19" s="119">
        <v>0</v>
      </c>
    </row>
    <row r="20" spans="1:9" s="120" customFormat="1" ht="13.9" customHeight="1" x14ac:dyDescent="0.2">
      <c r="A20" s="91">
        <v>14</v>
      </c>
      <c r="B20" s="92" t="s">
        <v>231</v>
      </c>
      <c r="C20" s="117">
        <v>1245</v>
      </c>
      <c r="D20" s="579">
        <v>748</v>
      </c>
      <c r="E20" s="584">
        <v>2</v>
      </c>
      <c r="F20" s="584">
        <v>2</v>
      </c>
      <c r="G20" s="584">
        <v>1</v>
      </c>
      <c r="H20" s="584">
        <v>491</v>
      </c>
      <c r="I20" s="119">
        <v>1</v>
      </c>
    </row>
    <row r="21" spans="1:9" s="120" customFormat="1" ht="13.9" customHeight="1" x14ac:dyDescent="0.2">
      <c r="A21" s="91">
        <v>15</v>
      </c>
      <c r="B21" s="92" t="s">
        <v>245</v>
      </c>
      <c r="C21" s="117">
        <v>6625</v>
      </c>
      <c r="D21" s="579">
        <v>3693</v>
      </c>
      <c r="E21" s="584">
        <v>11</v>
      </c>
      <c r="F21" s="584">
        <v>99</v>
      </c>
      <c r="G21" s="584">
        <v>1</v>
      </c>
      <c r="H21" s="584">
        <v>2810</v>
      </c>
      <c r="I21" s="119">
        <v>11</v>
      </c>
    </row>
    <row r="22" spans="1:9" s="120" customFormat="1" ht="13.9" customHeight="1" x14ac:dyDescent="0.2">
      <c r="A22" s="91">
        <v>16</v>
      </c>
      <c r="B22" s="92" t="s">
        <v>31</v>
      </c>
      <c r="C22" s="117">
        <v>2121</v>
      </c>
      <c r="D22" s="579">
        <v>1293</v>
      </c>
      <c r="E22" s="584">
        <v>1</v>
      </c>
      <c r="F22" s="584">
        <v>6</v>
      </c>
      <c r="G22" s="584">
        <v>0</v>
      </c>
      <c r="H22" s="584">
        <v>819</v>
      </c>
      <c r="I22" s="119">
        <v>2</v>
      </c>
    </row>
    <row r="23" spans="1:9" s="120" customFormat="1" ht="19.899999999999999" customHeight="1" x14ac:dyDescent="0.2">
      <c r="A23" s="91">
        <v>17</v>
      </c>
      <c r="B23" s="92" t="s">
        <v>32</v>
      </c>
      <c r="C23" s="117">
        <v>5162</v>
      </c>
      <c r="D23" s="579">
        <v>3098</v>
      </c>
      <c r="E23" s="584">
        <v>18</v>
      </c>
      <c r="F23" s="584">
        <v>23</v>
      </c>
      <c r="G23" s="584">
        <v>6</v>
      </c>
      <c r="H23" s="584">
        <v>2012</v>
      </c>
      <c r="I23" s="119">
        <v>5</v>
      </c>
    </row>
    <row r="24" spans="1:9" s="120" customFormat="1" ht="13.9" customHeight="1" x14ac:dyDescent="0.2">
      <c r="A24" s="91">
        <v>18</v>
      </c>
      <c r="B24" s="95" t="s">
        <v>462</v>
      </c>
      <c r="C24" s="117">
        <v>117209</v>
      </c>
      <c r="D24" s="579">
        <v>56693</v>
      </c>
      <c r="E24" s="584">
        <v>320</v>
      </c>
      <c r="F24" s="584">
        <v>914</v>
      </c>
      <c r="G24" s="584">
        <v>57</v>
      </c>
      <c r="H24" s="584">
        <v>59136</v>
      </c>
      <c r="I24" s="119">
        <v>89</v>
      </c>
    </row>
    <row r="25" spans="1:9" s="120" customFormat="1" ht="19.899999999999999" customHeight="1" x14ac:dyDescent="0.2">
      <c r="A25" s="91">
        <v>19</v>
      </c>
      <c r="B25" s="95" t="s">
        <v>467</v>
      </c>
      <c r="C25" s="117">
        <v>281147</v>
      </c>
      <c r="D25" s="579">
        <v>171129</v>
      </c>
      <c r="E25" s="584">
        <v>444</v>
      </c>
      <c r="F25" s="584">
        <v>0</v>
      </c>
      <c r="G25" s="584">
        <v>290</v>
      </c>
      <c r="H25" s="584">
        <v>109242</v>
      </c>
      <c r="I25" s="119">
        <v>42</v>
      </c>
    </row>
    <row r="26" spans="1:9" s="120" customFormat="1" ht="13.9" customHeight="1" x14ac:dyDescent="0.2">
      <c r="A26" s="91">
        <v>20</v>
      </c>
      <c r="B26" s="95" t="s">
        <v>128</v>
      </c>
      <c r="C26" s="117">
        <v>341348</v>
      </c>
      <c r="D26" s="579">
        <v>259064</v>
      </c>
      <c r="E26" s="584">
        <v>3043</v>
      </c>
      <c r="F26" s="584">
        <v>0</v>
      </c>
      <c r="G26" s="584">
        <v>319</v>
      </c>
      <c r="H26" s="584">
        <v>78922</v>
      </c>
      <c r="I26" s="119">
        <v>0</v>
      </c>
    </row>
    <row r="27" spans="1:9" s="120" customFormat="1" ht="19.899999999999999" customHeight="1" x14ac:dyDescent="0.2">
      <c r="A27" s="96">
        <v>21</v>
      </c>
      <c r="B27" s="97" t="s">
        <v>55</v>
      </c>
      <c r="C27" s="121">
        <v>132672</v>
      </c>
      <c r="D27" s="580">
        <v>79618</v>
      </c>
      <c r="E27" s="585">
        <v>84</v>
      </c>
      <c r="F27" s="585">
        <v>0</v>
      </c>
      <c r="G27" s="585">
        <v>340</v>
      </c>
      <c r="H27" s="585">
        <v>52630</v>
      </c>
      <c r="I27" s="123">
        <v>0</v>
      </c>
    </row>
    <row r="28" spans="1:9" x14ac:dyDescent="0.2">
      <c r="A28" s="100"/>
      <c r="B28" s="101"/>
      <c r="C28" s="102"/>
    </row>
    <row r="29" spans="1:9" x14ac:dyDescent="0.2">
      <c r="A29" s="100"/>
      <c r="B29" s="101"/>
      <c r="C29" s="101"/>
    </row>
    <row r="30" spans="1:9" x14ac:dyDescent="0.2">
      <c r="A30" s="100"/>
      <c r="B30" s="101"/>
      <c r="C30" s="101"/>
    </row>
    <row r="31" spans="1:9" x14ac:dyDescent="0.2">
      <c r="A31" s="100"/>
      <c r="B31" s="101"/>
      <c r="C31" s="101"/>
    </row>
    <row r="32" spans="1:9" x14ac:dyDescent="0.2">
      <c r="C32" s="10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28" style="3" customWidth="1"/>
    <col min="3" max="9" width="15.7109375" style="3" customWidth="1"/>
    <col min="10" max="16384" width="11.42578125" style="3"/>
  </cols>
  <sheetData>
    <row r="1" spans="1:9" s="2" customFormat="1" ht="10.9" customHeight="1" x14ac:dyDescent="0.2">
      <c r="A1" s="441"/>
      <c r="B1" s="1"/>
      <c r="H1" s="4"/>
      <c r="I1" s="4"/>
    </row>
    <row r="2" spans="1:9" s="105" customFormat="1" ht="56.25" x14ac:dyDescent="0.2">
      <c r="A2" s="69" t="s">
        <v>469</v>
      </c>
      <c r="B2" s="104"/>
      <c r="C2" s="104"/>
      <c r="D2" s="104"/>
      <c r="E2" s="104"/>
      <c r="F2" s="104"/>
      <c r="G2" s="104"/>
      <c r="H2" s="104"/>
      <c r="I2" s="104"/>
    </row>
    <row r="3" spans="1:9" ht="23.45" customHeight="1" x14ac:dyDescent="0.2">
      <c r="A3" s="842" t="s">
        <v>530</v>
      </c>
      <c r="B3" s="842"/>
      <c r="C3" s="842"/>
      <c r="D3" s="842"/>
      <c r="E3" s="842"/>
      <c r="F3" s="842"/>
      <c r="G3" s="842"/>
      <c r="H3" s="842"/>
      <c r="I3" s="842"/>
    </row>
    <row r="4" spans="1:9" s="2" customFormat="1" ht="23.25" customHeight="1" x14ac:dyDescent="0.25">
      <c r="A4" s="71"/>
      <c r="B4" s="72"/>
      <c r="C4" s="107"/>
      <c r="H4" s="80"/>
      <c r="I4" s="80" t="s">
        <v>327</v>
      </c>
    </row>
    <row r="5" spans="1:9" s="2" customFormat="1" ht="19.899999999999999" customHeight="1" x14ac:dyDescent="0.2">
      <c r="A5" s="835" t="s">
        <v>2</v>
      </c>
      <c r="B5" s="837" t="s">
        <v>20</v>
      </c>
      <c r="C5" s="839" t="s">
        <v>57</v>
      </c>
      <c r="D5" s="840"/>
      <c r="E5" s="840"/>
      <c r="F5" s="840"/>
      <c r="G5" s="840"/>
      <c r="H5" s="840"/>
      <c r="I5" s="841"/>
    </row>
    <row r="6" spans="1:9" s="2" customFormat="1" ht="52.5" customHeight="1" x14ac:dyDescent="0.2">
      <c r="A6" s="836"/>
      <c r="B6" s="838"/>
      <c r="C6" s="111" t="s">
        <v>466</v>
      </c>
      <c r="D6" s="576" t="s">
        <v>58</v>
      </c>
      <c r="E6" s="581" t="s">
        <v>59</v>
      </c>
      <c r="F6" s="581" t="s">
        <v>460</v>
      </c>
      <c r="G6" s="581" t="s">
        <v>473</v>
      </c>
      <c r="H6" s="581" t="s">
        <v>458</v>
      </c>
      <c r="I6" s="575" t="s">
        <v>461</v>
      </c>
    </row>
    <row r="7" spans="1:9" s="114" customFormat="1" ht="24.75" customHeight="1" x14ac:dyDescent="0.2">
      <c r="A7" s="85">
        <v>1</v>
      </c>
      <c r="B7" s="86" t="s">
        <v>35</v>
      </c>
      <c r="C7" s="112">
        <v>3624007</v>
      </c>
      <c r="D7" s="577">
        <v>1846704</v>
      </c>
      <c r="E7" s="582">
        <v>60037</v>
      </c>
      <c r="F7" s="582">
        <v>161544</v>
      </c>
      <c r="G7" s="582">
        <v>103800</v>
      </c>
      <c r="H7" s="582">
        <v>1407658</v>
      </c>
      <c r="I7" s="113">
        <v>44264</v>
      </c>
    </row>
    <row r="8" spans="1:9" s="114" customFormat="1" ht="19.899999999999999" customHeight="1" x14ac:dyDescent="0.2">
      <c r="A8" s="89">
        <v>2</v>
      </c>
      <c r="B8" s="90" t="s">
        <v>44</v>
      </c>
      <c r="C8" s="115">
        <v>2839715</v>
      </c>
      <c r="D8" s="578">
        <v>1400775</v>
      </c>
      <c r="E8" s="583">
        <v>56961</v>
      </c>
      <c r="F8" s="583">
        <v>161476</v>
      </c>
      <c r="G8" s="583">
        <v>91052</v>
      </c>
      <c r="H8" s="583">
        <v>1085414</v>
      </c>
      <c r="I8" s="116">
        <v>44037</v>
      </c>
    </row>
    <row r="9" spans="1:9" s="120" customFormat="1" ht="13.9" customHeight="1" x14ac:dyDescent="0.2">
      <c r="A9" s="91">
        <v>3</v>
      </c>
      <c r="B9" s="92" t="s">
        <v>21</v>
      </c>
      <c r="C9" s="117">
        <v>690382</v>
      </c>
      <c r="D9" s="579">
        <v>351326</v>
      </c>
      <c r="E9" s="584">
        <v>19101</v>
      </c>
      <c r="F9" s="584">
        <v>50777</v>
      </c>
      <c r="G9" s="584">
        <v>22145</v>
      </c>
      <c r="H9" s="584">
        <v>226915</v>
      </c>
      <c r="I9" s="119">
        <v>20118</v>
      </c>
    </row>
    <row r="10" spans="1:9" s="120" customFormat="1" ht="13.9" customHeight="1" x14ac:dyDescent="0.2">
      <c r="A10" s="91">
        <v>4</v>
      </c>
      <c r="B10" s="92" t="s">
        <v>22</v>
      </c>
      <c r="C10" s="117">
        <v>478160</v>
      </c>
      <c r="D10" s="579">
        <v>212228</v>
      </c>
      <c r="E10" s="584">
        <v>7375</v>
      </c>
      <c r="F10" s="584">
        <v>26482</v>
      </c>
      <c r="G10" s="584">
        <v>13518</v>
      </c>
      <c r="H10" s="584">
        <v>213423</v>
      </c>
      <c r="I10" s="119">
        <v>5134</v>
      </c>
    </row>
    <row r="11" spans="1:9" s="120" customFormat="1" ht="13.9" customHeight="1" x14ac:dyDescent="0.2">
      <c r="A11" s="91">
        <v>5</v>
      </c>
      <c r="B11" s="92" t="s">
        <v>23</v>
      </c>
      <c r="C11" s="117">
        <v>89071</v>
      </c>
      <c r="D11" s="579">
        <v>39224</v>
      </c>
      <c r="E11" s="584">
        <v>1315</v>
      </c>
      <c r="F11" s="584">
        <v>4779</v>
      </c>
      <c r="G11" s="584">
        <v>1909</v>
      </c>
      <c r="H11" s="584">
        <v>41056</v>
      </c>
      <c r="I11" s="119">
        <v>788</v>
      </c>
    </row>
    <row r="12" spans="1:9" s="120" customFormat="1" ht="13.9" customHeight="1" x14ac:dyDescent="0.2">
      <c r="A12" s="91">
        <v>6</v>
      </c>
      <c r="B12" s="92" t="s">
        <v>24</v>
      </c>
      <c r="C12" s="117">
        <v>474882</v>
      </c>
      <c r="D12" s="579">
        <v>245610</v>
      </c>
      <c r="E12" s="584">
        <v>5950</v>
      </c>
      <c r="F12" s="584">
        <v>19791</v>
      </c>
      <c r="G12" s="584">
        <v>17506</v>
      </c>
      <c r="H12" s="584">
        <v>181911</v>
      </c>
      <c r="I12" s="119">
        <v>4114</v>
      </c>
    </row>
    <row r="13" spans="1:9" s="120" customFormat="1" ht="13.9" customHeight="1" x14ac:dyDescent="0.2">
      <c r="A13" s="91">
        <v>7</v>
      </c>
      <c r="B13" s="92" t="s">
        <v>25</v>
      </c>
      <c r="C13" s="117">
        <v>384473</v>
      </c>
      <c r="D13" s="579">
        <v>193148</v>
      </c>
      <c r="E13" s="584">
        <v>7809</v>
      </c>
      <c r="F13" s="584">
        <v>18776</v>
      </c>
      <c r="G13" s="584">
        <v>11584</v>
      </c>
      <c r="H13" s="584">
        <v>148188</v>
      </c>
      <c r="I13" s="119">
        <v>4968</v>
      </c>
    </row>
    <row r="14" spans="1:9" s="120" customFormat="1" ht="13.9" customHeight="1" x14ac:dyDescent="0.2">
      <c r="A14" s="91">
        <v>8</v>
      </c>
      <c r="B14" s="92" t="s">
        <v>26</v>
      </c>
      <c r="C14" s="117">
        <v>177492</v>
      </c>
      <c r="D14" s="579">
        <v>80716</v>
      </c>
      <c r="E14" s="584">
        <v>2993</v>
      </c>
      <c r="F14" s="584">
        <v>12565</v>
      </c>
      <c r="G14" s="584">
        <v>5022</v>
      </c>
      <c r="H14" s="584">
        <v>73637</v>
      </c>
      <c r="I14" s="119">
        <v>2559</v>
      </c>
    </row>
    <row r="15" spans="1:9" s="120" customFormat="1" ht="13.9" customHeight="1" x14ac:dyDescent="0.2">
      <c r="A15" s="91">
        <v>9</v>
      </c>
      <c r="B15" s="92" t="s">
        <v>27</v>
      </c>
      <c r="C15" s="117">
        <v>185653</v>
      </c>
      <c r="D15" s="579">
        <v>97626</v>
      </c>
      <c r="E15" s="584">
        <v>3378</v>
      </c>
      <c r="F15" s="584">
        <v>8871</v>
      </c>
      <c r="G15" s="584">
        <v>6413</v>
      </c>
      <c r="H15" s="584">
        <v>67465</v>
      </c>
      <c r="I15" s="119">
        <v>1900</v>
      </c>
    </row>
    <row r="16" spans="1:9" s="120" customFormat="1" ht="13.9" customHeight="1" x14ac:dyDescent="0.2">
      <c r="A16" s="91">
        <v>10</v>
      </c>
      <c r="B16" s="92" t="s">
        <v>28</v>
      </c>
      <c r="C16" s="117">
        <v>231040</v>
      </c>
      <c r="D16" s="579">
        <v>119783</v>
      </c>
      <c r="E16" s="584">
        <v>4463</v>
      </c>
      <c r="F16" s="584">
        <v>13654</v>
      </c>
      <c r="G16" s="584">
        <v>8209</v>
      </c>
      <c r="H16" s="584">
        <v>82121</v>
      </c>
      <c r="I16" s="119">
        <v>2810</v>
      </c>
    </row>
    <row r="17" spans="1:9" s="120" customFormat="1" ht="13.9" customHeight="1" x14ac:dyDescent="0.2">
      <c r="A17" s="91">
        <v>11</v>
      </c>
      <c r="B17" s="92" t="s">
        <v>29</v>
      </c>
      <c r="C17" s="117">
        <v>128562</v>
      </c>
      <c r="D17" s="579">
        <v>61114</v>
      </c>
      <c r="E17" s="584">
        <v>4577</v>
      </c>
      <c r="F17" s="584">
        <v>5781</v>
      </c>
      <c r="G17" s="584">
        <v>4746</v>
      </c>
      <c r="H17" s="584">
        <v>50698</v>
      </c>
      <c r="I17" s="119">
        <v>1646</v>
      </c>
    </row>
    <row r="18" spans="1:9" s="114" customFormat="1" ht="19.899999999999999" customHeight="1" x14ac:dyDescent="0.2">
      <c r="A18" s="89">
        <v>12</v>
      </c>
      <c r="B18" s="90" t="s">
        <v>45</v>
      </c>
      <c r="C18" s="115">
        <v>8918</v>
      </c>
      <c r="D18" s="578">
        <v>2328</v>
      </c>
      <c r="E18" s="583">
        <v>29</v>
      </c>
      <c r="F18" s="583">
        <v>18</v>
      </c>
      <c r="G18" s="583">
        <v>168</v>
      </c>
      <c r="H18" s="583">
        <v>6368</v>
      </c>
      <c r="I18" s="116">
        <v>7</v>
      </c>
    </row>
    <row r="19" spans="1:9" s="120" customFormat="1" ht="13.9" customHeight="1" x14ac:dyDescent="0.2">
      <c r="A19" s="91">
        <v>13</v>
      </c>
      <c r="B19" s="92" t="s">
        <v>30</v>
      </c>
      <c r="C19" s="117">
        <v>3122</v>
      </c>
      <c r="D19" s="579">
        <v>1096</v>
      </c>
      <c r="E19" s="584">
        <v>17</v>
      </c>
      <c r="F19" s="584">
        <v>0</v>
      </c>
      <c r="G19" s="584">
        <v>84</v>
      </c>
      <c r="H19" s="584">
        <v>1925</v>
      </c>
      <c r="I19" s="119">
        <v>0</v>
      </c>
    </row>
    <row r="20" spans="1:9" s="120" customFormat="1" ht="13.9" customHeight="1" x14ac:dyDescent="0.2">
      <c r="A20" s="91">
        <v>14</v>
      </c>
      <c r="B20" s="92" t="s">
        <v>231</v>
      </c>
      <c r="C20" s="117">
        <v>457</v>
      </c>
      <c r="D20" s="579">
        <v>118</v>
      </c>
      <c r="E20" s="584">
        <v>0</v>
      </c>
      <c r="F20" s="584">
        <v>1</v>
      </c>
      <c r="G20" s="584">
        <v>5</v>
      </c>
      <c r="H20" s="584">
        <v>333</v>
      </c>
      <c r="I20" s="119">
        <v>0</v>
      </c>
    </row>
    <row r="21" spans="1:9" s="120" customFormat="1" ht="13.9" customHeight="1" x14ac:dyDescent="0.2">
      <c r="A21" s="91">
        <v>15</v>
      </c>
      <c r="B21" s="92" t="s">
        <v>245</v>
      </c>
      <c r="C21" s="117">
        <v>2430</v>
      </c>
      <c r="D21" s="579">
        <v>391</v>
      </c>
      <c r="E21" s="584">
        <v>2</v>
      </c>
      <c r="F21" s="584">
        <v>9</v>
      </c>
      <c r="G21" s="584">
        <v>32</v>
      </c>
      <c r="H21" s="584">
        <v>1993</v>
      </c>
      <c r="I21" s="119">
        <v>3</v>
      </c>
    </row>
    <row r="22" spans="1:9" s="120" customFormat="1" ht="13.9" customHeight="1" x14ac:dyDescent="0.2">
      <c r="A22" s="91">
        <v>16</v>
      </c>
      <c r="B22" s="92" t="s">
        <v>31</v>
      </c>
      <c r="C22" s="117">
        <v>699</v>
      </c>
      <c r="D22" s="579">
        <v>221</v>
      </c>
      <c r="E22" s="584">
        <v>3</v>
      </c>
      <c r="F22" s="584">
        <v>5</v>
      </c>
      <c r="G22" s="584">
        <v>16</v>
      </c>
      <c r="H22" s="584">
        <v>454</v>
      </c>
      <c r="I22" s="119">
        <v>0</v>
      </c>
    </row>
    <row r="23" spans="1:9" s="120" customFormat="1" ht="19.899999999999999" customHeight="1" x14ac:dyDescent="0.2">
      <c r="A23" s="91">
        <v>17</v>
      </c>
      <c r="B23" s="92" t="s">
        <v>32</v>
      </c>
      <c r="C23" s="117">
        <v>2210</v>
      </c>
      <c r="D23" s="579">
        <v>502</v>
      </c>
      <c r="E23" s="584">
        <v>7</v>
      </c>
      <c r="F23" s="584">
        <v>3</v>
      </c>
      <c r="G23" s="584">
        <v>31</v>
      </c>
      <c r="H23" s="584">
        <v>1663</v>
      </c>
      <c r="I23" s="119">
        <v>4</v>
      </c>
    </row>
    <row r="24" spans="1:9" s="120" customFormat="1" ht="13.9" customHeight="1" x14ac:dyDescent="0.2">
      <c r="A24" s="91">
        <v>18</v>
      </c>
      <c r="B24" s="95" t="s">
        <v>462</v>
      </c>
      <c r="C24" s="117">
        <v>48195</v>
      </c>
      <c r="D24" s="579">
        <v>10946</v>
      </c>
      <c r="E24" s="584">
        <v>206</v>
      </c>
      <c r="F24" s="584">
        <v>50</v>
      </c>
      <c r="G24" s="584">
        <v>591</v>
      </c>
      <c r="H24" s="584">
        <v>36359</v>
      </c>
      <c r="I24" s="119">
        <v>43</v>
      </c>
    </row>
    <row r="25" spans="1:9" s="120" customFormat="1" ht="19.899999999999999" customHeight="1" x14ac:dyDescent="0.2">
      <c r="A25" s="91">
        <v>19</v>
      </c>
      <c r="B25" s="95" t="s">
        <v>467</v>
      </c>
      <c r="C25" s="117">
        <v>323985</v>
      </c>
      <c r="D25" s="579">
        <v>210028</v>
      </c>
      <c r="E25" s="584">
        <v>558</v>
      </c>
      <c r="F25" s="584">
        <v>0</v>
      </c>
      <c r="G25" s="584">
        <v>8568</v>
      </c>
      <c r="H25" s="584">
        <v>104654</v>
      </c>
      <c r="I25" s="119">
        <v>177</v>
      </c>
    </row>
    <row r="26" spans="1:9" s="120" customFormat="1" ht="13.9" customHeight="1" x14ac:dyDescent="0.2">
      <c r="A26" s="91">
        <v>20</v>
      </c>
      <c r="B26" s="95" t="s">
        <v>128</v>
      </c>
      <c r="C26" s="117">
        <v>263272</v>
      </c>
      <c r="D26" s="579">
        <v>175030</v>
      </c>
      <c r="E26" s="584">
        <v>2212</v>
      </c>
      <c r="F26" s="584">
        <v>0</v>
      </c>
      <c r="G26" s="584">
        <v>2515</v>
      </c>
      <c r="H26" s="584">
        <v>83515</v>
      </c>
      <c r="I26" s="119">
        <v>0</v>
      </c>
    </row>
    <row r="27" spans="1:9" s="120" customFormat="1" ht="19.899999999999999" customHeight="1" x14ac:dyDescent="0.2">
      <c r="A27" s="96">
        <v>21</v>
      </c>
      <c r="B27" s="97" t="s">
        <v>55</v>
      </c>
      <c r="C27" s="121">
        <v>139922</v>
      </c>
      <c r="D27" s="580">
        <v>47597</v>
      </c>
      <c r="E27" s="585">
        <v>71</v>
      </c>
      <c r="F27" s="585">
        <v>0</v>
      </c>
      <c r="G27" s="585">
        <v>906</v>
      </c>
      <c r="H27" s="585">
        <v>91348</v>
      </c>
      <c r="I27" s="123">
        <v>0</v>
      </c>
    </row>
    <row r="28" spans="1:9" x14ac:dyDescent="0.2">
      <c r="A28" s="100"/>
      <c r="B28" s="101"/>
      <c r="C28" s="102"/>
    </row>
    <row r="29" spans="1:9" x14ac:dyDescent="0.2">
      <c r="A29" s="100"/>
      <c r="B29" s="101"/>
      <c r="C29" s="101"/>
    </row>
    <row r="30" spans="1:9" x14ac:dyDescent="0.2">
      <c r="A30" s="100"/>
      <c r="B30" s="101"/>
      <c r="C30" s="101"/>
    </row>
    <row r="31" spans="1:9" x14ac:dyDescent="0.2">
      <c r="A31" s="100"/>
      <c r="B31" s="101"/>
      <c r="C31" s="101"/>
    </row>
    <row r="32" spans="1:9" x14ac:dyDescent="0.2">
      <c r="C32" s="10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RowHeight="15.75" x14ac:dyDescent="0.25"/>
  <cols>
    <col min="1" max="1" width="3.140625" style="267" customWidth="1"/>
    <col min="2" max="2" width="11.7109375" style="263" customWidth="1"/>
    <col min="3" max="3" width="11.42578125" style="263"/>
    <col min="4" max="5" width="11.42578125" style="267"/>
    <col min="6" max="6" width="11.42578125" style="267" customWidth="1"/>
    <col min="7" max="7" width="11.42578125" style="267"/>
    <col min="8" max="8" width="14" style="267" customWidth="1"/>
    <col min="9" max="9" width="4.85546875" style="267" hidden="1" customWidth="1"/>
    <col min="10" max="16384" width="11.42578125" style="267"/>
  </cols>
  <sheetData>
    <row r="1" spans="1:3" ht="20.100000000000001" customHeight="1" x14ac:dyDescent="0.3">
      <c r="A1" s="694" t="s">
        <v>388</v>
      </c>
    </row>
    <row r="2" spans="1:3" ht="8.25" customHeight="1" x14ac:dyDescent="0.25"/>
    <row r="3" spans="1:3" s="260" customFormat="1" ht="20.100000000000001" customHeight="1" x14ac:dyDescent="0.25">
      <c r="A3" s="695" t="s">
        <v>389</v>
      </c>
      <c r="B3" s="695"/>
    </row>
    <row r="4" spans="1:3" ht="18" customHeight="1" x14ac:dyDescent="0.25">
      <c r="B4" s="263" t="s">
        <v>390</v>
      </c>
      <c r="C4" s="263" t="s">
        <v>1</v>
      </c>
    </row>
    <row r="5" spans="1:3" ht="15" customHeight="1" x14ac:dyDescent="0.25">
      <c r="B5" s="263" t="s">
        <v>391</v>
      </c>
      <c r="C5" s="696" t="s">
        <v>12</v>
      </c>
    </row>
    <row r="6" spans="1:3" ht="15" customHeight="1" x14ac:dyDescent="0.25">
      <c r="B6" s="263" t="s">
        <v>392</v>
      </c>
      <c r="C6" s="696" t="s">
        <v>257</v>
      </c>
    </row>
    <row r="7" spans="1:3" ht="8.25" customHeight="1" x14ac:dyDescent="0.25">
      <c r="C7" s="696"/>
    </row>
    <row r="8" spans="1:3" s="698" customFormat="1" ht="20.100000000000001" customHeight="1" x14ac:dyDescent="0.25">
      <c r="A8" s="695" t="s">
        <v>476</v>
      </c>
      <c r="B8" s="695"/>
      <c r="C8" s="697"/>
    </row>
    <row r="9" spans="1:3" s="698" customFormat="1" ht="20.100000000000001" customHeight="1" x14ac:dyDescent="0.25">
      <c r="A9" s="695"/>
      <c r="B9" s="702" t="s">
        <v>449</v>
      </c>
      <c r="C9" s="697"/>
    </row>
    <row r="10" spans="1:3" ht="18" customHeight="1" x14ac:dyDescent="0.25">
      <c r="B10" s="263" t="s">
        <v>393</v>
      </c>
      <c r="C10" s="263" t="s">
        <v>9</v>
      </c>
    </row>
    <row r="11" spans="1:3" ht="14.25" customHeight="1" x14ac:dyDescent="0.25">
      <c r="B11" s="263" t="s">
        <v>394</v>
      </c>
      <c r="C11" s="263" t="s">
        <v>8</v>
      </c>
    </row>
    <row r="12" spans="1:3" ht="14.25" customHeight="1" x14ac:dyDescent="0.25">
      <c r="B12" s="263" t="s">
        <v>395</v>
      </c>
      <c r="C12" s="263" t="s">
        <v>10</v>
      </c>
    </row>
    <row r="13" spans="1:3" s="698" customFormat="1" ht="20.100000000000001" customHeight="1" x14ac:dyDescent="0.25">
      <c r="A13" s="695"/>
      <c r="B13" s="702" t="s">
        <v>516</v>
      </c>
      <c r="C13" s="697"/>
    </row>
    <row r="14" spans="1:3" ht="18" customHeight="1" x14ac:dyDescent="0.25">
      <c r="B14" s="263" t="s">
        <v>396</v>
      </c>
      <c r="C14" s="263" t="s">
        <v>517</v>
      </c>
    </row>
    <row r="15" spans="1:3" ht="14.25" customHeight="1" x14ac:dyDescent="0.25">
      <c r="B15" s="263" t="s">
        <v>397</v>
      </c>
      <c r="C15" s="263" t="s">
        <v>518</v>
      </c>
    </row>
    <row r="16" spans="1:3" ht="14.25" customHeight="1" x14ac:dyDescent="0.25">
      <c r="B16" s="263" t="s">
        <v>398</v>
      </c>
      <c r="C16" s="263" t="s">
        <v>445</v>
      </c>
    </row>
    <row r="17" spans="1:3" ht="8.25" customHeight="1" x14ac:dyDescent="0.25">
      <c r="C17" s="696"/>
    </row>
    <row r="18" spans="1:3" s="698" customFormat="1" ht="20.100000000000001" customHeight="1" x14ac:dyDescent="0.25">
      <c r="A18" s="695" t="s">
        <v>477</v>
      </c>
      <c r="B18" s="695"/>
      <c r="C18" s="697"/>
    </row>
    <row r="19" spans="1:3" s="698" customFormat="1" ht="20.100000000000001" customHeight="1" x14ac:dyDescent="0.25">
      <c r="A19" s="695"/>
      <c r="B19" s="702" t="s">
        <v>478</v>
      </c>
      <c r="C19" s="697"/>
    </row>
    <row r="20" spans="1:3" s="698" customFormat="1" ht="14.25" customHeight="1" x14ac:dyDescent="0.25">
      <c r="A20" s="695"/>
      <c r="B20" s="702" t="s">
        <v>479</v>
      </c>
      <c r="C20" s="697"/>
    </row>
    <row r="21" spans="1:3" ht="18" customHeight="1" x14ac:dyDescent="0.25">
      <c r="B21" s="263" t="s">
        <v>399</v>
      </c>
      <c r="C21" s="263" t="s">
        <v>9</v>
      </c>
    </row>
    <row r="22" spans="1:3" ht="14.25" customHeight="1" x14ac:dyDescent="0.25">
      <c r="B22" s="263" t="s">
        <v>400</v>
      </c>
      <c r="C22" s="263" t="s">
        <v>8</v>
      </c>
    </row>
    <row r="23" spans="1:3" ht="14.25" customHeight="1" x14ac:dyDescent="0.25">
      <c r="B23" s="263" t="s">
        <v>401</v>
      </c>
      <c r="C23" s="263" t="s">
        <v>10</v>
      </c>
    </row>
    <row r="24" spans="1:3" ht="9.9499999999999993" customHeight="1" x14ac:dyDescent="0.25"/>
    <row r="25" spans="1:3" ht="14.25" customHeight="1" x14ac:dyDescent="0.25">
      <c r="B25" s="263" t="s">
        <v>402</v>
      </c>
      <c r="C25" s="263" t="s">
        <v>480</v>
      </c>
    </row>
    <row r="26" spans="1:3" ht="14.25" customHeight="1" x14ac:dyDescent="0.25">
      <c r="B26" s="263" t="s">
        <v>404</v>
      </c>
      <c r="C26" s="263" t="s">
        <v>403</v>
      </c>
    </row>
    <row r="27" spans="1:3" ht="14.25" customHeight="1" x14ac:dyDescent="0.25">
      <c r="B27" s="263" t="s">
        <v>405</v>
      </c>
      <c r="C27" s="263" t="s">
        <v>223</v>
      </c>
    </row>
    <row r="28" spans="1:3" ht="8.25" customHeight="1" x14ac:dyDescent="0.25"/>
    <row r="29" spans="1:3" s="698" customFormat="1" ht="21" customHeight="1" x14ac:dyDescent="0.25">
      <c r="A29" s="695" t="s">
        <v>481</v>
      </c>
      <c r="B29" s="695"/>
      <c r="C29" s="697"/>
    </row>
    <row r="30" spans="1:3" ht="21" customHeight="1" x14ac:dyDescent="0.25">
      <c r="B30" s="263" t="s">
        <v>406</v>
      </c>
      <c r="C30" s="263" t="s">
        <v>73</v>
      </c>
    </row>
    <row r="31" spans="1:3" ht="14.25" customHeight="1" x14ac:dyDescent="0.25">
      <c r="B31" s="263" t="s">
        <v>409</v>
      </c>
      <c r="C31" s="263" t="s">
        <v>407</v>
      </c>
    </row>
    <row r="32" spans="1:3" s="699" customFormat="1" ht="8.25" customHeight="1" x14ac:dyDescent="0.2">
      <c r="B32" s="700"/>
      <c r="C32" s="701"/>
    </row>
    <row r="33" spans="1:3" s="699" customFormat="1" ht="20.100000000000001" customHeight="1" x14ac:dyDescent="0.25">
      <c r="A33" s="695" t="s">
        <v>482</v>
      </c>
      <c r="B33" s="695"/>
      <c r="C33" s="701"/>
    </row>
    <row r="34" spans="1:3" ht="20.100000000000001" customHeight="1" x14ac:dyDescent="0.25">
      <c r="B34" s="702" t="s">
        <v>408</v>
      </c>
    </row>
    <row r="35" spans="1:3" ht="18" customHeight="1" x14ac:dyDescent="0.25">
      <c r="B35" s="263" t="s">
        <v>411</v>
      </c>
      <c r="C35" s="263" t="s">
        <v>410</v>
      </c>
    </row>
    <row r="36" spans="1:3" ht="14.25" customHeight="1" x14ac:dyDescent="0.25">
      <c r="B36" s="263" t="s">
        <v>413</v>
      </c>
      <c r="C36" s="263" t="s">
        <v>412</v>
      </c>
    </row>
    <row r="37" spans="1:3" ht="14.25" customHeight="1" x14ac:dyDescent="0.25">
      <c r="B37" s="263" t="s">
        <v>415</v>
      </c>
      <c r="C37" s="263" t="s">
        <v>414</v>
      </c>
    </row>
    <row r="38" spans="1:3" ht="9.9499999999999993" customHeight="1" x14ac:dyDescent="0.25"/>
    <row r="39" spans="1:3" ht="14.25" customHeight="1" x14ac:dyDescent="0.25">
      <c r="B39" s="263" t="s">
        <v>416</v>
      </c>
      <c r="C39" s="263" t="s">
        <v>117</v>
      </c>
    </row>
    <row r="40" spans="1:3" ht="14.25" customHeight="1" x14ac:dyDescent="0.25">
      <c r="B40" s="263" t="s">
        <v>419</v>
      </c>
      <c r="C40" s="263" t="s">
        <v>417</v>
      </c>
    </row>
    <row r="41" spans="1:3" ht="14.25" customHeight="1" x14ac:dyDescent="0.25">
      <c r="C41" s="263" t="s">
        <v>418</v>
      </c>
    </row>
    <row r="42" spans="1:3" ht="14.25" customHeight="1" x14ac:dyDescent="0.25">
      <c r="B42" s="263" t="s">
        <v>422</v>
      </c>
      <c r="C42" s="263" t="s">
        <v>420</v>
      </c>
    </row>
    <row r="43" spans="1:3" ht="8.25" customHeight="1" x14ac:dyDescent="0.25"/>
    <row r="44" spans="1:3" ht="20.100000000000001" customHeight="1" x14ac:dyDescent="0.25">
      <c r="B44" s="702" t="s">
        <v>421</v>
      </c>
    </row>
    <row r="45" spans="1:3" ht="18" customHeight="1" x14ac:dyDescent="0.25">
      <c r="B45" s="263" t="s">
        <v>424</v>
      </c>
      <c r="C45" s="263" t="s">
        <v>423</v>
      </c>
    </row>
    <row r="46" spans="1:3" ht="14.25" customHeight="1" x14ac:dyDescent="0.25">
      <c r="B46" s="263" t="s">
        <v>426</v>
      </c>
      <c r="C46" s="263" t="s">
        <v>425</v>
      </c>
    </row>
    <row r="47" spans="1:3" ht="14.25" customHeight="1" x14ac:dyDescent="0.25">
      <c r="B47" s="263" t="s">
        <v>428</v>
      </c>
      <c r="C47" s="263" t="s">
        <v>427</v>
      </c>
    </row>
    <row r="48" spans="1:3" ht="9.9499999999999993" customHeight="1" x14ac:dyDescent="0.25">
      <c r="C48" s="267"/>
    </row>
    <row r="49" spans="2:3" ht="14.25" customHeight="1" x14ac:dyDescent="0.25">
      <c r="B49" s="263" t="s">
        <v>430</v>
      </c>
      <c r="C49" s="263" t="s">
        <v>429</v>
      </c>
    </row>
    <row r="50" spans="2:3" ht="14.25" customHeight="1" x14ac:dyDescent="0.25">
      <c r="B50" s="263" t="s">
        <v>431</v>
      </c>
      <c r="C50" s="263" t="s">
        <v>162</v>
      </c>
    </row>
    <row r="51" spans="2:3" ht="14.25" customHeight="1" x14ac:dyDescent="0.25">
      <c r="B51" s="263" t="s">
        <v>432</v>
      </c>
      <c r="C51" s="263" t="s">
        <v>164</v>
      </c>
    </row>
    <row r="52" spans="2:3" ht="14.25" customHeight="1" x14ac:dyDescent="0.25">
      <c r="B52" s="263" t="s">
        <v>433</v>
      </c>
      <c r="C52" s="263" t="s">
        <v>504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/>
  </sheetViews>
  <sheetFormatPr baseColWidth="10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41"/>
      <c r="B1" s="1"/>
    </row>
    <row r="2" spans="1:5" s="105" customFormat="1" ht="18.75" x14ac:dyDescent="0.2">
      <c r="A2" s="69" t="s">
        <v>463</v>
      </c>
      <c r="B2" s="104"/>
      <c r="C2" s="104"/>
      <c r="D2" s="104"/>
      <c r="E2" s="104"/>
    </row>
    <row r="3" spans="1:5" s="105" customFormat="1" ht="18.75" x14ac:dyDescent="0.2">
      <c r="A3" s="69" t="s">
        <v>410</v>
      </c>
      <c r="B3" s="104"/>
      <c r="C3" s="104"/>
      <c r="D3" s="104"/>
      <c r="E3" s="104"/>
    </row>
    <row r="4" spans="1:5" ht="39.950000000000003" customHeight="1" x14ac:dyDescent="0.2">
      <c r="A4" s="842" t="s">
        <v>530</v>
      </c>
      <c r="B4" s="842"/>
      <c r="C4" s="842"/>
      <c r="D4" s="842"/>
      <c r="E4" s="842"/>
    </row>
    <row r="5" spans="1:5" s="2" customFormat="1" ht="23.25" customHeight="1" x14ac:dyDescent="0.25">
      <c r="A5" s="71"/>
      <c r="B5" s="72"/>
      <c r="C5" s="107"/>
      <c r="E5" s="717" t="s">
        <v>330</v>
      </c>
    </row>
    <row r="6" spans="1:5" s="2" customFormat="1" ht="19.899999999999999" customHeight="1" x14ac:dyDescent="0.2">
      <c r="A6" s="835" t="s">
        <v>2</v>
      </c>
      <c r="B6" s="837" t="s">
        <v>20</v>
      </c>
      <c r="C6" s="843" t="s">
        <v>464</v>
      </c>
      <c r="D6" s="839" t="s">
        <v>4</v>
      </c>
      <c r="E6" s="841"/>
    </row>
    <row r="7" spans="1:5" s="2" customFormat="1" ht="52.5" customHeight="1" x14ac:dyDescent="0.2">
      <c r="A7" s="836"/>
      <c r="B7" s="838"/>
      <c r="C7" s="838"/>
      <c r="D7" s="716" t="s">
        <v>8</v>
      </c>
      <c r="E7" s="718" t="s">
        <v>10</v>
      </c>
    </row>
    <row r="8" spans="1:5" s="114" customFormat="1" ht="30" customHeight="1" x14ac:dyDescent="0.2">
      <c r="A8" s="85">
        <v>1</v>
      </c>
      <c r="B8" s="86" t="s">
        <v>35</v>
      </c>
      <c r="C8" s="112">
        <v>3510385</v>
      </c>
      <c r="D8" s="577">
        <v>1902773</v>
      </c>
      <c r="E8" s="719">
        <v>1607612</v>
      </c>
    </row>
    <row r="9" spans="1:5" s="114" customFormat="1" ht="30" customHeight="1" x14ac:dyDescent="0.2">
      <c r="A9" s="89">
        <v>2</v>
      </c>
      <c r="B9" s="90" t="s">
        <v>44</v>
      </c>
      <c r="C9" s="115">
        <v>3108972</v>
      </c>
      <c r="D9" s="578">
        <v>1727051</v>
      </c>
      <c r="E9" s="720">
        <v>1381921</v>
      </c>
    </row>
    <row r="10" spans="1:5" s="120" customFormat="1" ht="15.95" customHeight="1" x14ac:dyDescent="0.2">
      <c r="A10" s="91">
        <v>3</v>
      </c>
      <c r="B10" s="92" t="s">
        <v>21</v>
      </c>
      <c r="C10" s="117">
        <v>722137</v>
      </c>
      <c r="D10" s="579">
        <v>376805</v>
      </c>
      <c r="E10" s="721">
        <v>345332</v>
      </c>
    </row>
    <row r="11" spans="1:5" s="120" customFormat="1" ht="15.95" customHeight="1" x14ac:dyDescent="0.2">
      <c r="A11" s="91">
        <v>4</v>
      </c>
      <c r="B11" s="92" t="s">
        <v>22</v>
      </c>
      <c r="C11" s="117">
        <v>503564</v>
      </c>
      <c r="D11" s="579">
        <v>293585</v>
      </c>
      <c r="E11" s="721">
        <v>209979</v>
      </c>
    </row>
    <row r="12" spans="1:5" s="120" customFormat="1" ht="15.95" customHeight="1" x14ac:dyDescent="0.2">
      <c r="A12" s="91">
        <v>5</v>
      </c>
      <c r="B12" s="92" t="s">
        <v>23</v>
      </c>
      <c r="C12" s="117">
        <v>84195</v>
      </c>
      <c r="D12" s="579">
        <v>45386</v>
      </c>
      <c r="E12" s="721">
        <v>38809</v>
      </c>
    </row>
    <row r="13" spans="1:5" s="120" customFormat="1" ht="15.95" customHeight="1" x14ac:dyDescent="0.2">
      <c r="A13" s="91">
        <v>6</v>
      </c>
      <c r="B13" s="92" t="s">
        <v>24</v>
      </c>
      <c r="C13" s="117">
        <v>577817</v>
      </c>
      <c r="D13" s="579">
        <v>334712</v>
      </c>
      <c r="E13" s="721">
        <v>243105</v>
      </c>
    </row>
    <row r="14" spans="1:5" s="120" customFormat="1" ht="15.95" customHeight="1" x14ac:dyDescent="0.2">
      <c r="A14" s="91">
        <v>7</v>
      </c>
      <c r="B14" s="92" t="s">
        <v>25</v>
      </c>
      <c r="C14" s="117">
        <v>429727</v>
      </c>
      <c r="D14" s="579">
        <v>238795</v>
      </c>
      <c r="E14" s="721">
        <v>190932</v>
      </c>
    </row>
    <row r="15" spans="1:5" s="120" customFormat="1" ht="15.95" customHeight="1" x14ac:dyDescent="0.2">
      <c r="A15" s="91">
        <v>8</v>
      </c>
      <c r="B15" s="92" t="s">
        <v>26</v>
      </c>
      <c r="C15" s="117">
        <v>174210</v>
      </c>
      <c r="D15" s="579">
        <v>94541</v>
      </c>
      <c r="E15" s="721">
        <v>79669</v>
      </c>
    </row>
    <row r="16" spans="1:5" s="120" customFormat="1" ht="15.95" customHeight="1" x14ac:dyDescent="0.2">
      <c r="A16" s="91">
        <v>9</v>
      </c>
      <c r="B16" s="92" t="s">
        <v>27</v>
      </c>
      <c r="C16" s="117">
        <v>212112</v>
      </c>
      <c r="D16" s="579">
        <v>115819</v>
      </c>
      <c r="E16" s="721">
        <v>96293</v>
      </c>
    </row>
    <row r="17" spans="1:5" s="120" customFormat="1" ht="15.95" customHeight="1" x14ac:dyDescent="0.2">
      <c r="A17" s="91">
        <v>10</v>
      </c>
      <c r="B17" s="92" t="s">
        <v>28</v>
      </c>
      <c r="C17" s="117">
        <v>265933</v>
      </c>
      <c r="D17" s="579">
        <v>148377</v>
      </c>
      <c r="E17" s="721">
        <v>117556</v>
      </c>
    </row>
    <row r="18" spans="1:5" s="120" customFormat="1" ht="15.95" customHeight="1" x14ac:dyDescent="0.2">
      <c r="A18" s="91">
        <v>11</v>
      </c>
      <c r="B18" s="92" t="s">
        <v>29</v>
      </c>
      <c r="C18" s="117">
        <v>139277</v>
      </c>
      <c r="D18" s="579">
        <v>79031</v>
      </c>
      <c r="E18" s="721">
        <v>60246</v>
      </c>
    </row>
    <row r="19" spans="1:5" s="114" customFormat="1" ht="30" customHeight="1" x14ac:dyDescent="0.2">
      <c r="A19" s="89">
        <v>12</v>
      </c>
      <c r="B19" s="90" t="s">
        <v>45</v>
      </c>
      <c r="C19" s="115">
        <v>16674</v>
      </c>
      <c r="D19" s="578">
        <v>14437</v>
      </c>
      <c r="E19" s="720">
        <v>2237</v>
      </c>
    </row>
    <row r="20" spans="1:5" s="120" customFormat="1" ht="15.95" customHeight="1" x14ac:dyDescent="0.2">
      <c r="A20" s="91">
        <v>13</v>
      </c>
      <c r="B20" s="92" t="s">
        <v>30</v>
      </c>
      <c r="C20" s="117">
        <v>6767</v>
      </c>
      <c r="D20" s="579">
        <v>5727</v>
      </c>
      <c r="E20" s="721">
        <v>1040</v>
      </c>
    </row>
    <row r="21" spans="1:5" s="120" customFormat="1" ht="15.95" customHeight="1" x14ac:dyDescent="0.2">
      <c r="A21" s="91">
        <v>14</v>
      </c>
      <c r="B21" s="92" t="s">
        <v>231</v>
      </c>
      <c r="C21" s="117">
        <v>852</v>
      </c>
      <c r="D21" s="579">
        <v>738</v>
      </c>
      <c r="E21" s="721">
        <v>114</v>
      </c>
    </row>
    <row r="22" spans="1:5" s="120" customFormat="1" ht="15.95" customHeight="1" x14ac:dyDescent="0.2">
      <c r="A22" s="91">
        <v>15</v>
      </c>
      <c r="B22" s="92" t="s">
        <v>245</v>
      </c>
      <c r="C22" s="117">
        <v>4026</v>
      </c>
      <c r="D22" s="579">
        <v>3649</v>
      </c>
      <c r="E22" s="721">
        <v>377</v>
      </c>
    </row>
    <row r="23" spans="1:5" s="120" customFormat="1" ht="15.95" customHeight="1" x14ac:dyDescent="0.2">
      <c r="A23" s="91">
        <v>16</v>
      </c>
      <c r="B23" s="92" t="s">
        <v>31</v>
      </c>
      <c r="C23" s="117">
        <v>1489</v>
      </c>
      <c r="D23" s="579">
        <v>1271</v>
      </c>
      <c r="E23" s="721">
        <v>218</v>
      </c>
    </row>
    <row r="24" spans="1:5" s="120" customFormat="1" ht="19.899999999999999" customHeight="1" x14ac:dyDescent="0.2">
      <c r="A24" s="91">
        <v>17</v>
      </c>
      <c r="B24" s="92" t="s">
        <v>32</v>
      </c>
      <c r="C24" s="117">
        <v>3540</v>
      </c>
      <c r="D24" s="579">
        <v>3052</v>
      </c>
      <c r="E24" s="721">
        <v>488</v>
      </c>
    </row>
    <row r="25" spans="1:5" s="120" customFormat="1" ht="15.95" customHeight="1" x14ac:dyDescent="0.2">
      <c r="A25" s="91">
        <v>18</v>
      </c>
      <c r="B25" s="95" t="s">
        <v>462</v>
      </c>
      <c r="C25" s="117">
        <v>67622</v>
      </c>
      <c r="D25" s="579">
        <v>56676</v>
      </c>
      <c r="E25" s="721">
        <v>10946</v>
      </c>
    </row>
    <row r="26" spans="1:5" s="120" customFormat="1" ht="15.95" customHeight="1" x14ac:dyDescent="0.2">
      <c r="A26" s="91">
        <v>19</v>
      </c>
      <c r="B26" s="95" t="s">
        <v>467</v>
      </c>
      <c r="C26" s="117">
        <v>242527</v>
      </c>
      <c r="D26" s="579">
        <v>83347</v>
      </c>
      <c r="E26" s="721">
        <v>159180</v>
      </c>
    </row>
    <row r="27" spans="1:5" s="120" customFormat="1" ht="24" customHeight="1" x14ac:dyDescent="0.2">
      <c r="A27" s="96">
        <v>20</v>
      </c>
      <c r="B27" s="775" t="s">
        <v>512</v>
      </c>
      <c r="C27" s="121">
        <v>74590</v>
      </c>
      <c r="D27" s="580">
        <v>21262</v>
      </c>
      <c r="E27" s="722">
        <v>53328</v>
      </c>
    </row>
    <row r="28" spans="1:5" x14ac:dyDescent="0.2">
      <c r="A28" s="100"/>
      <c r="B28" s="101"/>
      <c r="C28" s="102"/>
    </row>
    <row r="29" spans="1:5" x14ac:dyDescent="0.2">
      <c r="A29" s="100"/>
      <c r="B29" s="101"/>
      <c r="C29" s="101"/>
    </row>
    <row r="30" spans="1:5" x14ac:dyDescent="0.2">
      <c r="A30" s="100"/>
      <c r="B30" s="101"/>
      <c r="C30" s="101"/>
    </row>
    <row r="31" spans="1:5" x14ac:dyDescent="0.2">
      <c r="A31" s="100"/>
      <c r="B31" s="101"/>
      <c r="C31" s="101"/>
    </row>
    <row r="32" spans="1:5" x14ac:dyDescent="0.2">
      <c r="C32" s="103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baseColWidth="10" defaultRowHeight="12.75" x14ac:dyDescent="0.2"/>
  <cols>
    <col min="1" max="1" width="4.42578125" style="27" customWidth="1"/>
    <col min="2" max="2" width="14.5703125" style="27" customWidth="1"/>
    <col min="3" max="3" width="6.7109375" style="3" customWidth="1"/>
    <col min="4" max="13" width="12.7109375" style="3" customWidth="1"/>
    <col min="14" max="14" width="3.5703125" style="3" customWidth="1"/>
    <col min="15" max="17" width="3.42578125" style="3" customWidth="1"/>
    <col min="18" max="16384" width="11.42578125" style="3"/>
  </cols>
  <sheetData>
    <row r="1" spans="1:17" s="2" customFormat="1" ht="11.25" x14ac:dyDescent="0.2">
      <c r="A1" s="438"/>
      <c r="B1" s="124"/>
      <c r="C1" s="1"/>
      <c r="M1" s="4"/>
    </row>
    <row r="2" spans="1:17" s="7" customFormat="1" ht="49.5" customHeight="1" x14ac:dyDescent="0.3">
      <c r="A2" s="68" t="s">
        <v>64</v>
      </c>
      <c r="B2" s="12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" ht="30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130" t="s">
        <v>39</v>
      </c>
    </row>
    <row r="4" spans="1:17" ht="21" customHeight="1" x14ac:dyDescent="0.2">
      <c r="A4" s="835" t="s">
        <v>2</v>
      </c>
      <c r="B4" s="852" t="s">
        <v>96</v>
      </c>
      <c r="C4" s="853"/>
      <c r="D4" s="108" t="s">
        <v>65</v>
      </c>
      <c r="E4" s="109"/>
      <c r="F4" s="110"/>
      <c r="G4" s="109" t="s">
        <v>72</v>
      </c>
      <c r="H4" s="109"/>
      <c r="I4" s="109"/>
      <c r="J4" s="109"/>
      <c r="K4" s="109"/>
      <c r="L4" s="109"/>
      <c r="M4" s="110"/>
    </row>
    <row r="5" spans="1:17" ht="18" customHeight="1" x14ac:dyDescent="0.2">
      <c r="A5" s="851"/>
      <c r="B5" s="854"/>
      <c r="C5" s="855"/>
      <c r="D5" s="837" t="s">
        <v>36</v>
      </c>
      <c r="E5" s="846" t="s">
        <v>66</v>
      </c>
      <c r="F5" s="844" t="s">
        <v>67</v>
      </c>
      <c r="G5" s="846" t="s">
        <v>68</v>
      </c>
      <c r="H5" s="109" t="s">
        <v>34</v>
      </c>
      <c r="I5" s="593"/>
      <c r="J5" s="844" t="s">
        <v>232</v>
      </c>
      <c r="K5" s="846" t="s">
        <v>69</v>
      </c>
      <c r="L5" s="848" t="s">
        <v>70</v>
      </c>
      <c r="M5" s="844" t="s">
        <v>71</v>
      </c>
    </row>
    <row r="6" spans="1:17" ht="31.5" customHeight="1" x14ac:dyDescent="0.2">
      <c r="A6" s="836"/>
      <c r="B6" s="856"/>
      <c r="C6" s="850"/>
      <c r="D6" s="838"/>
      <c r="E6" s="847"/>
      <c r="F6" s="850"/>
      <c r="G6" s="847"/>
      <c r="H6" s="588" t="s">
        <v>5</v>
      </c>
      <c r="I6" s="588" t="s">
        <v>6</v>
      </c>
      <c r="J6" s="845"/>
      <c r="K6" s="847"/>
      <c r="L6" s="849"/>
      <c r="M6" s="850"/>
    </row>
    <row r="7" spans="1:17" ht="18" customHeight="1" x14ac:dyDescent="0.25">
      <c r="A7" s="126">
        <v>1</v>
      </c>
      <c r="B7" s="131"/>
      <c r="C7" s="132">
        <v>2014</v>
      </c>
      <c r="D7" s="146">
        <v>3758306</v>
      </c>
      <c r="E7" s="589">
        <v>3201590</v>
      </c>
      <c r="F7" s="147">
        <v>556716</v>
      </c>
      <c r="G7" s="590">
        <v>3155734</v>
      </c>
      <c r="H7" s="591">
        <v>1283086</v>
      </c>
      <c r="I7" s="591">
        <v>1872648</v>
      </c>
      <c r="J7" s="148">
        <v>45856</v>
      </c>
      <c r="K7" s="589">
        <v>411740</v>
      </c>
      <c r="L7" s="592">
        <v>144005</v>
      </c>
      <c r="M7" s="149">
        <v>971</v>
      </c>
    </row>
    <row r="8" spans="1:17" s="19" customFormat="1" ht="20.100000000000001" customHeight="1" x14ac:dyDescent="0.25">
      <c r="A8" s="126">
        <v>2</v>
      </c>
      <c r="B8" s="137"/>
      <c r="C8" s="132">
        <f>C7+1</f>
        <v>2015</v>
      </c>
      <c r="D8" s="146">
        <v>3807725</v>
      </c>
      <c r="E8" s="589">
        <v>3241363</v>
      </c>
      <c r="F8" s="149">
        <v>566362</v>
      </c>
      <c r="G8" s="589">
        <v>3194171</v>
      </c>
      <c r="H8" s="592">
        <v>1286024</v>
      </c>
      <c r="I8" s="592">
        <v>1908147</v>
      </c>
      <c r="J8" s="149">
        <v>47192</v>
      </c>
      <c r="K8" s="589">
        <v>423537</v>
      </c>
      <c r="L8" s="592">
        <v>141828</v>
      </c>
      <c r="M8" s="149">
        <v>997</v>
      </c>
      <c r="O8" s="127"/>
      <c r="P8" s="127"/>
      <c r="Q8" s="127"/>
    </row>
    <row r="9" spans="1:17" s="19" customFormat="1" ht="20.100000000000001" customHeight="1" x14ac:dyDescent="0.25">
      <c r="A9" s="126">
        <v>3</v>
      </c>
      <c r="B9" s="137"/>
      <c r="C9" s="132">
        <f>C7+2</f>
        <v>2016</v>
      </c>
      <c r="D9" s="146">
        <v>3874423</v>
      </c>
      <c r="E9" s="589">
        <v>3298907</v>
      </c>
      <c r="F9" s="149">
        <v>575516</v>
      </c>
      <c r="G9" s="589">
        <v>3250110</v>
      </c>
      <c r="H9" s="592">
        <v>1301249</v>
      </c>
      <c r="I9" s="592">
        <v>1948861</v>
      </c>
      <c r="J9" s="149">
        <v>48797</v>
      </c>
      <c r="K9" s="589">
        <v>434904</v>
      </c>
      <c r="L9" s="592">
        <v>139585</v>
      </c>
      <c r="M9" s="149">
        <v>1027</v>
      </c>
      <c r="O9" s="127"/>
      <c r="P9" s="127"/>
      <c r="Q9" s="127"/>
    </row>
    <row r="10" spans="1:17" s="19" customFormat="1" ht="20.100000000000001" customHeight="1" x14ac:dyDescent="0.25">
      <c r="A10" s="126">
        <v>4</v>
      </c>
      <c r="B10" s="137"/>
      <c r="C10" s="132">
        <f>C7+3</f>
        <v>2017</v>
      </c>
      <c r="D10" s="146">
        <v>3959005</v>
      </c>
      <c r="E10" s="589">
        <v>3376065</v>
      </c>
      <c r="F10" s="149">
        <v>582940</v>
      </c>
      <c r="G10" s="589">
        <v>3325108</v>
      </c>
      <c r="H10" s="592">
        <v>1327672</v>
      </c>
      <c r="I10" s="592">
        <v>1997436</v>
      </c>
      <c r="J10" s="149">
        <v>50957</v>
      </c>
      <c r="K10" s="589">
        <v>444422</v>
      </c>
      <c r="L10" s="592">
        <v>137467</v>
      </c>
      <c r="M10" s="149">
        <v>1051</v>
      </c>
      <c r="O10" s="127"/>
      <c r="P10" s="127"/>
      <c r="Q10" s="127"/>
    </row>
    <row r="11" spans="1:17" s="19" customFormat="1" ht="20.100000000000001" customHeight="1" x14ac:dyDescent="0.25">
      <c r="A11" s="126">
        <v>5</v>
      </c>
      <c r="B11" s="137"/>
      <c r="C11" s="132">
        <f>C7+4</f>
        <v>2018</v>
      </c>
      <c r="D11" s="146">
        <v>4060323</v>
      </c>
      <c r="E11" s="589">
        <v>3471146</v>
      </c>
      <c r="F11" s="149">
        <v>589177</v>
      </c>
      <c r="G11" s="589">
        <v>3417799</v>
      </c>
      <c r="H11" s="592">
        <v>1361158</v>
      </c>
      <c r="I11" s="592">
        <v>2056641</v>
      </c>
      <c r="J11" s="149">
        <v>53347</v>
      </c>
      <c r="K11" s="589">
        <v>452897</v>
      </c>
      <c r="L11" s="592">
        <v>135217</v>
      </c>
      <c r="M11" s="149">
        <v>1063</v>
      </c>
      <c r="O11" s="127"/>
      <c r="P11" s="127"/>
      <c r="Q11" s="127"/>
    </row>
    <row r="12" spans="1:17" s="19" customFormat="1" ht="35.25" customHeight="1" x14ac:dyDescent="0.25">
      <c r="A12" s="126">
        <v>6</v>
      </c>
      <c r="B12" s="138" t="s">
        <v>107</v>
      </c>
      <c r="C12" s="139">
        <f>C7+4</f>
        <v>2018</v>
      </c>
      <c r="D12" s="146">
        <v>4084995</v>
      </c>
      <c r="E12" s="589">
        <v>3493694</v>
      </c>
      <c r="F12" s="149">
        <v>591301</v>
      </c>
      <c r="G12" s="589">
        <v>3440818</v>
      </c>
      <c r="H12" s="592">
        <v>1358256</v>
      </c>
      <c r="I12" s="592">
        <v>2082562</v>
      </c>
      <c r="J12" s="149">
        <v>52876</v>
      </c>
      <c r="K12" s="589">
        <v>456073</v>
      </c>
      <c r="L12" s="592">
        <v>134154</v>
      </c>
      <c r="M12" s="149">
        <v>1074</v>
      </c>
      <c r="O12" s="127"/>
      <c r="P12" s="127"/>
      <c r="Q12" s="127"/>
    </row>
    <row r="13" spans="1:17" s="19" customFormat="1" ht="21" customHeight="1" x14ac:dyDescent="0.25">
      <c r="A13" s="126">
        <v>7</v>
      </c>
      <c r="B13" s="138" t="s">
        <v>108</v>
      </c>
      <c r="C13" s="139"/>
      <c r="D13" s="146">
        <v>4051619</v>
      </c>
      <c r="E13" s="589">
        <v>3460926</v>
      </c>
      <c r="F13" s="149">
        <v>590693</v>
      </c>
      <c r="G13" s="589">
        <v>3401487</v>
      </c>
      <c r="H13" s="592">
        <v>1320186</v>
      </c>
      <c r="I13" s="592">
        <v>2081301</v>
      </c>
      <c r="J13" s="149">
        <v>59439</v>
      </c>
      <c r="K13" s="589">
        <v>455619</v>
      </c>
      <c r="L13" s="592">
        <v>134004</v>
      </c>
      <c r="M13" s="149">
        <v>1070</v>
      </c>
      <c r="O13" s="127"/>
      <c r="P13" s="127"/>
      <c r="Q13" s="127"/>
    </row>
    <row r="14" spans="1:17" s="19" customFormat="1" ht="35.25" customHeight="1" x14ac:dyDescent="0.25">
      <c r="A14" s="126">
        <v>8</v>
      </c>
      <c r="B14" s="138" t="s">
        <v>97</v>
      </c>
      <c r="C14" s="139">
        <f>C7+5</f>
        <v>2019</v>
      </c>
      <c r="D14" s="146">
        <v>4041041</v>
      </c>
      <c r="E14" s="589">
        <v>3450749</v>
      </c>
      <c r="F14" s="149">
        <v>590292</v>
      </c>
      <c r="G14" s="589">
        <v>3390759</v>
      </c>
      <c r="H14" s="592">
        <v>1311199</v>
      </c>
      <c r="I14" s="592">
        <v>2079560</v>
      </c>
      <c r="J14" s="149">
        <v>59990</v>
      </c>
      <c r="K14" s="589">
        <v>455607</v>
      </c>
      <c r="L14" s="592">
        <v>133608</v>
      </c>
      <c r="M14" s="149">
        <v>1077</v>
      </c>
      <c r="O14" s="127"/>
      <c r="P14" s="127"/>
      <c r="Q14" s="127"/>
    </row>
    <row r="15" spans="1:17" s="19" customFormat="1" ht="21" customHeight="1" x14ac:dyDescent="0.25">
      <c r="A15" s="126">
        <v>9</v>
      </c>
      <c r="B15" s="138" t="s">
        <v>98</v>
      </c>
      <c r="C15" s="139"/>
      <c r="D15" s="146">
        <v>4072381</v>
      </c>
      <c r="E15" s="589">
        <v>3482470</v>
      </c>
      <c r="F15" s="149">
        <v>589911</v>
      </c>
      <c r="G15" s="589">
        <v>3422179</v>
      </c>
      <c r="H15" s="592">
        <v>1335446</v>
      </c>
      <c r="I15" s="592">
        <v>2086733</v>
      </c>
      <c r="J15" s="149">
        <v>60291</v>
      </c>
      <c r="K15" s="589">
        <v>455449</v>
      </c>
      <c r="L15" s="592">
        <v>133383</v>
      </c>
      <c r="M15" s="149">
        <v>1079</v>
      </c>
      <c r="O15" s="127"/>
      <c r="P15" s="127"/>
      <c r="Q15" s="127"/>
    </row>
    <row r="16" spans="1:17" s="19" customFormat="1" ht="21" customHeight="1" x14ac:dyDescent="0.25">
      <c r="A16" s="126">
        <v>10</v>
      </c>
      <c r="B16" s="138" t="s">
        <v>99</v>
      </c>
      <c r="C16" s="139"/>
      <c r="D16" s="146">
        <v>4103066</v>
      </c>
      <c r="E16" s="589">
        <v>3511522</v>
      </c>
      <c r="F16" s="149">
        <v>591544</v>
      </c>
      <c r="G16" s="589">
        <v>3452290</v>
      </c>
      <c r="H16" s="592">
        <v>1359317</v>
      </c>
      <c r="I16" s="592">
        <v>2092973</v>
      </c>
      <c r="J16" s="149">
        <v>59232</v>
      </c>
      <c r="K16" s="589">
        <v>457259</v>
      </c>
      <c r="L16" s="592">
        <v>133202</v>
      </c>
      <c r="M16" s="149">
        <v>1083</v>
      </c>
      <c r="O16" s="127"/>
      <c r="P16" s="127"/>
      <c r="Q16" s="127"/>
    </row>
    <row r="17" spans="1:17" s="19" customFormat="1" ht="21" customHeight="1" x14ac:dyDescent="0.25">
      <c r="A17" s="126">
        <v>11</v>
      </c>
      <c r="B17" s="138" t="s">
        <v>100</v>
      </c>
      <c r="C17" s="139"/>
      <c r="D17" s="146">
        <v>4102272</v>
      </c>
      <c r="E17" s="589">
        <v>3508964</v>
      </c>
      <c r="F17" s="149">
        <v>593308</v>
      </c>
      <c r="G17" s="589">
        <v>3455473</v>
      </c>
      <c r="H17" s="592">
        <v>1359620</v>
      </c>
      <c r="I17" s="592">
        <v>2095853</v>
      </c>
      <c r="J17" s="149">
        <v>53491</v>
      </c>
      <c r="K17" s="589">
        <v>459141</v>
      </c>
      <c r="L17" s="592">
        <v>133084</v>
      </c>
      <c r="M17" s="149">
        <v>1083</v>
      </c>
      <c r="O17" s="127"/>
      <c r="P17" s="127"/>
      <c r="Q17" s="127"/>
    </row>
    <row r="18" spans="1:17" s="19" customFormat="1" ht="21" customHeight="1" x14ac:dyDescent="0.25">
      <c r="A18" s="126">
        <v>12</v>
      </c>
      <c r="B18" s="138" t="s">
        <v>101</v>
      </c>
      <c r="C18" s="139"/>
      <c r="D18" s="146">
        <v>4127140</v>
      </c>
      <c r="E18" s="589">
        <v>3532672</v>
      </c>
      <c r="F18" s="149">
        <v>594468</v>
      </c>
      <c r="G18" s="589">
        <v>3480934</v>
      </c>
      <c r="H18" s="592">
        <v>1382379</v>
      </c>
      <c r="I18" s="592">
        <v>2098555</v>
      </c>
      <c r="J18" s="149">
        <v>51738</v>
      </c>
      <c r="K18" s="589">
        <v>460262</v>
      </c>
      <c r="L18" s="592">
        <v>133119</v>
      </c>
      <c r="M18" s="149">
        <v>1087</v>
      </c>
      <c r="O18" s="127"/>
      <c r="P18" s="127"/>
      <c r="Q18" s="127"/>
    </row>
    <row r="19" spans="1:17" s="19" customFormat="1" ht="21" customHeight="1" x14ac:dyDescent="0.25">
      <c r="A19" s="126">
        <v>13</v>
      </c>
      <c r="B19" s="138" t="s">
        <v>102</v>
      </c>
      <c r="C19" s="139"/>
      <c r="D19" s="146">
        <v>4162552</v>
      </c>
      <c r="E19" s="589">
        <v>3567516</v>
      </c>
      <c r="F19" s="149">
        <v>595036</v>
      </c>
      <c r="G19" s="589">
        <v>3514688</v>
      </c>
      <c r="H19" s="592">
        <v>1413315</v>
      </c>
      <c r="I19" s="592">
        <v>2101373</v>
      </c>
      <c r="J19" s="149">
        <v>52828</v>
      </c>
      <c r="K19" s="589">
        <v>460688</v>
      </c>
      <c r="L19" s="592">
        <v>133258</v>
      </c>
      <c r="M19" s="149">
        <v>1090</v>
      </c>
      <c r="O19" s="127"/>
      <c r="P19" s="127"/>
      <c r="Q19" s="127"/>
    </row>
    <row r="20" spans="1:17" s="19" customFormat="1" ht="21" customHeight="1" x14ac:dyDescent="0.25">
      <c r="A20" s="126">
        <v>14</v>
      </c>
      <c r="B20" s="138" t="s">
        <v>103</v>
      </c>
      <c r="C20" s="139"/>
      <c r="D20" s="146">
        <v>4221213</v>
      </c>
      <c r="E20" s="589">
        <v>3624481</v>
      </c>
      <c r="F20" s="149">
        <v>596732</v>
      </c>
      <c r="G20" s="589">
        <v>3570489</v>
      </c>
      <c r="H20" s="592">
        <v>1445246</v>
      </c>
      <c r="I20" s="592">
        <v>2125243</v>
      </c>
      <c r="J20" s="149">
        <v>53992</v>
      </c>
      <c r="K20" s="589">
        <v>462073</v>
      </c>
      <c r="L20" s="592">
        <v>133567</v>
      </c>
      <c r="M20" s="149">
        <v>1092</v>
      </c>
      <c r="O20" s="127"/>
      <c r="P20" s="127"/>
      <c r="Q20" s="127"/>
    </row>
    <row r="21" spans="1:17" s="19" customFormat="1" ht="21" customHeight="1" x14ac:dyDescent="0.25">
      <c r="A21" s="126">
        <v>15</v>
      </c>
      <c r="B21" s="138" t="s">
        <v>104</v>
      </c>
      <c r="C21" s="139"/>
      <c r="D21" s="146">
        <v>4181294</v>
      </c>
      <c r="E21" s="589">
        <v>3584577</v>
      </c>
      <c r="F21" s="149">
        <v>596717</v>
      </c>
      <c r="G21" s="589">
        <v>3532453</v>
      </c>
      <c r="H21" s="592">
        <v>1424243</v>
      </c>
      <c r="I21" s="592">
        <v>2108210</v>
      </c>
      <c r="J21" s="149">
        <v>52124</v>
      </c>
      <c r="K21" s="589">
        <v>462066</v>
      </c>
      <c r="L21" s="592">
        <v>133558</v>
      </c>
      <c r="M21" s="149">
        <v>1093</v>
      </c>
      <c r="O21" s="127"/>
      <c r="P21" s="127"/>
      <c r="Q21" s="127"/>
    </row>
    <row r="22" spans="1:17" s="19" customFormat="1" ht="21" customHeight="1" x14ac:dyDescent="0.25">
      <c r="A22" s="126">
        <v>16</v>
      </c>
      <c r="B22" s="138" t="s">
        <v>105</v>
      </c>
      <c r="C22" s="139"/>
      <c r="D22" s="146">
        <v>4187708</v>
      </c>
      <c r="E22" s="589">
        <v>3589720</v>
      </c>
      <c r="F22" s="149">
        <v>597988</v>
      </c>
      <c r="G22" s="589">
        <v>3535645</v>
      </c>
      <c r="H22" s="592">
        <v>1417132</v>
      </c>
      <c r="I22" s="592">
        <v>2118513</v>
      </c>
      <c r="J22" s="149">
        <v>54075</v>
      </c>
      <c r="K22" s="589">
        <v>463550</v>
      </c>
      <c r="L22" s="592">
        <v>133339</v>
      </c>
      <c r="M22" s="149">
        <v>1099</v>
      </c>
      <c r="O22" s="127"/>
      <c r="P22" s="127"/>
      <c r="Q22" s="127"/>
    </row>
    <row r="23" spans="1:17" s="19" customFormat="1" ht="21" customHeight="1" x14ac:dyDescent="0.25">
      <c r="A23" s="126">
        <v>17</v>
      </c>
      <c r="B23" s="138" t="s">
        <v>106</v>
      </c>
      <c r="C23" s="139"/>
      <c r="D23" s="146">
        <v>4157246</v>
      </c>
      <c r="E23" s="589">
        <v>3558933</v>
      </c>
      <c r="F23" s="149">
        <v>598313</v>
      </c>
      <c r="G23" s="589">
        <v>3505299</v>
      </c>
      <c r="H23" s="592">
        <v>1380647</v>
      </c>
      <c r="I23" s="592">
        <v>2124652</v>
      </c>
      <c r="J23" s="149">
        <v>53634</v>
      </c>
      <c r="K23" s="589">
        <v>464256</v>
      </c>
      <c r="L23" s="592">
        <v>132952</v>
      </c>
      <c r="M23" s="149">
        <v>1105</v>
      </c>
      <c r="O23" s="127"/>
      <c r="P23" s="127"/>
      <c r="Q23" s="127"/>
    </row>
    <row r="24" spans="1:17" s="48" customFormat="1" ht="24.95" customHeight="1" x14ac:dyDescent="0.2">
      <c r="A24" s="785">
        <v>18</v>
      </c>
      <c r="B24" s="141" t="s">
        <v>107</v>
      </c>
      <c r="C24" s="142"/>
      <c r="D24" s="150">
        <v>4138813</v>
      </c>
      <c r="E24" s="455">
        <v>3541337</v>
      </c>
      <c r="F24" s="152">
        <v>597476</v>
      </c>
      <c r="G24" s="455">
        <v>3485774</v>
      </c>
      <c r="H24" s="456">
        <v>1356138</v>
      </c>
      <c r="I24" s="456">
        <v>2129636</v>
      </c>
      <c r="J24" s="152">
        <v>55563</v>
      </c>
      <c r="K24" s="455">
        <v>463719</v>
      </c>
      <c r="L24" s="456">
        <v>132653</v>
      </c>
      <c r="M24" s="152">
        <v>1104</v>
      </c>
      <c r="O24" s="129"/>
      <c r="P24" s="129"/>
      <c r="Q24" s="129"/>
    </row>
    <row r="26" spans="1:17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</row>
  </sheetData>
  <mergeCells count="10">
    <mergeCell ref="J5:J6"/>
    <mergeCell ref="K5:K6"/>
    <mergeCell ref="L5:L6"/>
    <mergeCell ref="M5:M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90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14.5703125" style="27" customWidth="1"/>
    <col min="3" max="3" width="6.7109375" style="3" customWidth="1"/>
    <col min="4" max="13" width="12.7109375" style="3" customWidth="1"/>
    <col min="14" max="14" width="3.5703125" style="3" customWidth="1"/>
    <col min="15" max="17" width="3.42578125" style="3" customWidth="1"/>
    <col min="18" max="16384" width="11.42578125" style="3"/>
  </cols>
  <sheetData>
    <row r="1" spans="1:17" s="2" customFormat="1" ht="11.25" x14ac:dyDescent="0.2">
      <c r="A1" s="438"/>
      <c r="B1" s="124"/>
      <c r="C1" s="1"/>
      <c r="M1" s="4"/>
    </row>
    <row r="2" spans="1:17" s="7" customFormat="1" ht="44.25" customHeight="1" x14ac:dyDescent="0.3">
      <c r="A2" s="68" t="s">
        <v>223</v>
      </c>
      <c r="B2" s="12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" ht="33.7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130" t="s">
        <v>40</v>
      </c>
    </row>
    <row r="4" spans="1:17" ht="21" customHeight="1" x14ac:dyDescent="0.2">
      <c r="A4" s="835" t="s">
        <v>2</v>
      </c>
      <c r="B4" s="852" t="s">
        <v>96</v>
      </c>
      <c r="C4" s="853"/>
      <c r="D4" s="108" t="s">
        <v>65</v>
      </c>
      <c r="E4" s="109"/>
      <c r="F4" s="110"/>
      <c r="G4" s="109" t="s">
        <v>72</v>
      </c>
      <c r="H4" s="109"/>
      <c r="I4" s="109"/>
      <c r="J4" s="109"/>
      <c r="K4" s="109"/>
      <c r="L4" s="109"/>
      <c r="M4" s="110"/>
    </row>
    <row r="5" spans="1:17" ht="18" customHeight="1" x14ac:dyDescent="0.2">
      <c r="A5" s="851"/>
      <c r="B5" s="854"/>
      <c r="C5" s="855"/>
      <c r="D5" s="837" t="s">
        <v>36</v>
      </c>
      <c r="E5" s="846" t="s">
        <v>66</v>
      </c>
      <c r="F5" s="844" t="s">
        <v>67</v>
      </c>
      <c r="G5" s="846" t="s">
        <v>68</v>
      </c>
      <c r="H5" s="109" t="s">
        <v>34</v>
      </c>
      <c r="I5" s="593"/>
      <c r="J5" s="844" t="s">
        <v>232</v>
      </c>
      <c r="K5" s="846" t="s">
        <v>69</v>
      </c>
      <c r="L5" s="848" t="s">
        <v>70</v>
      </c>
      <c r="M5" s="844" t="s">
        <v>71</v>
      </c>
    </row>
    <row r="6" spans="1:17" ht="30" customHeight="1" x14ac:dyDescent="0.2">
      <c r="A6" s="836"/>
      <c r="B6" s="856"/>
      <c r="C6" s="850"/>
      <c r="D6" s="838"/>
      <c r="E6" s="847"/>
      <c r="F6" s="850"/>
      <c r="G6" s="847"/>
      <c r="H6" s="588" t="s">
        <v>5</v>
      </c>
      <c r="I6" s="600" t="s">
        <v>6</v>
      </c>
      <c r="J6" s="845"/>
      <c r="K6" s="847"/>
      <c r="L6" s="849"/>
      <c r="M6" s="850"/>
    </row>
    <row r="7" spans="1:17" ht="18" customHeight="1" x14ac:dyDescent="0.25">
      <c r="A7" s="126">
        <v>1</v>
      </c>
      <c r="B7" s="131"/>
      <c r="C7" s="132">
        <v>2014</v>
      </c>
      <c r="D7" s="133">
        <v>3740911</v>
      </c>
      <c r="E7" s="594">
        <v>3184809</v>
      </c>
      <c r="F7" s="134">
        <v>556102</v>
      </c>
      <c r="G7" s="596">
        <v>3139228</v>
      </c>
      <c r="H7" s="597">
        <v>1276510</v>
      </c>
      <c r="I7" s="601">
        <v>1862718</v>
      </c>
      <c r="J7" s="135">
        <v>45581</v>
      </c>
      <c r="K7" s="594">
        <v>411379</v>
      </c>
      <c r="L7" s="598">
        <v>143752</v>
      </c>
      <c r="M7" s="136">
        <v>971</v>
      </c>
    </row>
    <row r="8" spans="1:17" s="19" customFormat="1" ht="20.100000000000001" customHeight="1" x14ac:dyDescent="0.25">
      <c r="A8" s="126">
        <v>2</v>
      </c>
      <c r="B8" s="137"/>
      <c r="C8" s="132">
        <f>C7+1</f>
        <v>2015</v>
      </c>
      <c r="D8" s="133">
        <v>3789902</v>
      </c>
      <c r="E8" s="594">
        <v>3224163</v>
      </c>
      <c r="F8" s="136">
        <v>565739</v>
      </c>
      <c r="G8" s="594">
        <v>3177238</v>
      </c>
      <c r="H8" s="598">
        <v>1279343</v>
      </c>
      <c r="I8" s="602">
        <v>1897895</v>
      </c>
      <c r="J8" s="136">
        <v>46925</v>
      </c>
      <c r="K8" s="594">
        <v>423167</v>
      </c>
      <c r="L8" s="598">
        <v>141575</v>
      </c>
      <c r="M8" s="136">
        <v>997</v>
      </c>
      <c r="O8" s="127"/>
      <c r="P8" s="127"/>
      <c r="Q8" s="127"/>
    </row>
    <row r="9" spans="1:17" s="19" customFormat="1" ht="20.100000000000001" customHeight="1" x14ac:dyDescent="0.25">
      <c r="A9" s="126">
        <v>3</v>
      </c>
      <c r="B9" s="137"/>
      <c r="C9" s="132">
        <f>C7+2</f>
        <v>2016</v>
      </c>
      <c r="D9" s="133">
        <v>3856826</v>
      </c>
      <c r="E9" s="594">
        <v>3281929</v>
      </c>
      <c r="F9" s="136">
        <v>574897</v>
      </c>
      <c r="G9" s="594">
        <v>3233412</v>
      </c>
      <c r="H9" s="598">
        <v>1294756</v>
      </c>
      <c r="I9" s="602">
        <v>1938656</v>
      </c>
      <c r="J9" s="136">
        <v>48517</v>
      </c>
      <c r="K9" s="594">
        <v>434524</v>
      </c>
      <c r="L9" s="598">
        <v>139346</v>
      </c>
      <c r="M9" s="136">
        <v>1027</v>
      </c>
      <c r="O9" s="127"/>
      <c r="P9" s="127"/>
      <c r="Q9" s="127"/>
    </row>
    <row r="10" spans="1:17" s="19" customFormat="1" ht="20.100000000000001" customHeight="1" x14ac:dyDescent="0.25">
      <c r="A10" s="126">
        <v>4</v>
      </c>
      <c r="B10" s="137"/>
      <c r="C10" s="132">
        <f>C7+3</f>
        <v>2017</v>
      </c>
      <c r="D10" s="133">
        <v>3941685</v>
      </c>
      <c r="E10" s="594">
        <v>3359372</v>
      </c>
      <c r="F10" s="136">
        <v>582313</v>
      </c>
      <c r="G10" s="594">
        <v>3308701</v>
      </c>
      <c r="H10" s="598">
        <v>1321501</v>
      </c>
      <c r="I10" s="602">
        <v>1987200</v>
      </c>
      <c r="J10" s="136">
        <v>50671</v>
      </c>
      <c r="K10" s="594">
        <v>444028</v>
      </c>
      <c r="L10" s="598">
        <v>137234</v>
      </c>
      <c r="M10" s="136">
        <v>1051</v>
      </c>
      <c r="O10" s="127"/>
      <c r="P10" s="127"/>
      <c r="Q10" s="127"/>
    </row>
    <row r="11" spans="1:17" s="19" customFormat="1" ht="20.100000000000001" customHeight="1" x14ac:dyDescent="0.25">
      <c r="A11" s="126">
        <v>5</v>
      </c>
      <c r="B11" s="137"/>
      <c r="C11" s="132">
        <f>C7+4</f>
        <v>2018</v>
      </c>
      <c r="D11" s="133">
        <v>4043459</v>
      </c>
      <c r="E11" s="594">
        <v>3454873</v>
      </c>
      <c r="F11" s="136">
        <v>588586</v>
      </c>
      <c r="G11" s="594">
        <v>3401794</v>
      </c>
      <c r="H11" s="598">
        <v>1355259</v>
      </c>
      <c r="I11" s="602">
        <v>2046535</v>
      </c>
      <c r="J11" s="136">
        <v>53079</v>
      </c>
      <c r="K11" s="594">
        <v>452514</v>
      </c>
      <c r="L11" s="598">
        <v>135009</v>
      </c>
      <c r="M11" s="136">
        <v>1063</v>
      </c>
      <c r="O11" s="127"/>
      <c r="P11" s="127"/>
      <c r="Q11" s="127"/>
    </row>
    <row r="12" spans="1:17" s="19" customFormat="1" ht="35.25" customHeight="1" x14ac:dyDescent="0.25">
      <c r="A12" s="126">
        <v>6</v>
      </c>
      <c r="B12" s="138" t="s">
        <v>107</v>
      </c>
      <c r="C12" s="139">
        <f>C7+4</f>
        <v>2018</v>
      </c>
      <c r="D12" s="133">
        <v>4068092</v>
      </c>
      <c r="E12" s="594">
        <v>3477364</v>
      </c>
      <c r="F12" s="136">
        <v>590728</v>
      </c>
      <c r="G12" s="594">
        <v>3424728</v>
      </c>
      <c r="H12" s="598">
        <v>1352390</v>
      </c>
      <c r="I12" s="602">
        <v>2072338</v>
      </c>
      <c r="J12" s="136">
        <v>52636</v>
      </c>
      <c r="K12" s="594">
        <v>455701</v>
      </c>
      <c r="L12" s="598">
        <v>133953</v>
      </c>
      <c r="M12" s="136">
        <v>1074</v>
      </c>
      <c r="O12" s="127"/>
      <c r="P12" s="127"/>
      <c r="Q12" s="127"/>
    </row>
    <row r="13" spans="1:17" s="19" customFormat="1" ht="21" customHeight="1" x14ac:dyDescent="0.25">
      <c r="A13" s="126">
        <v>7</v>
      </c>
      <c r="B13" s="138" t="s">
        <v>108</v>
      </c>
      <c r="C13" s="139"/>
      <c r="D13" s="133">
        <v>4034798</v>
      </c>
      <c r="E13" s="594">
        <v>3444670</v>
      </c>
      <c r="F13" s="136">
        <v>590128</v>
      </c>
      <c r="G13" s="594">
        <v>3385496</v>
      </c>
      <c r="H13" s="598">
        <v>1314372</v>
      </c>
      <c r="I13" s="602">
        <v>2071124</v>
      </c>
      <c r="J13" s="136">
        <v>59174</v>
      </c>
      <c r="K13" s="594">
        <v>455251</v>
      </c>
      <c r="L13" s="598">
        <v>133807</v>
      </c>
      <c r="M13" s="136">
        <v>1070</v>
      </c>
      <c r="O13" s="127"/>
      <c r="P13" s="127"/>
      <c r="Q13" s="127"/>
    </row>
    <row r="14" spans="1:17" s="19" customFormat="1" ht="35.25" customHeight="1" x14ac:dyDescent="0.25">
      <c r="A14" s="126">
        <v>8</v>
      </c>
      <c r="B14" s="138" t="s">
        <v>97</v>
      </c>
      <c r="C14" s="139">
        <f>C7+5</f>
        <v>2019</v>
      </c>
      <c r="D14" s="133">
        <v>4024350</v>
      </c>
      <c r="E14" s="594">
        <v>3434620</v>
      </c>
      <c r="F14" s="136">
        <v>589730</v>
      </c>
      <c r="G14" s="594">
        <v>3374880</v>
      </c>
      <c r="H14" s="598">
        <v>1305455</v>
      </c>
      <c r="I14" s="602">
        <v>2069425</v>
      </c>
      <c r="J14" s="136">
        <v>59740</v>
      </c>
      <c r="K14" s="594">
        <v>455237</v>
      </c>
      <c r="L14" s="598">
        <v>133416</v>
      </c>
      <c r="M14" s="136">
        <v>1077</v>
      </c>
      <c r="O14" s="127"/>
      <c r="P14" s="127"/>
      <c r="Q14" s="127"/>
    </row>
    <row r="15" spans="1:17" s="19" customFormat="1" ht="21" customHeight="1" x14ac:dyDescent="0.25">
      <c r="A15" s="126">
        <v>9</v>
      </c>
      <c r="B15" s="138" t="s">
        <v>98</v>
      </c>
      <c r="C15" s="139"/>
      <c r="D15" s="133">
        <v>4055581</v>
      </c>
      <c r="E15" s="594">
        <v>3466246</v>
      </c>
      <c r="F15" s="136">
        <v>589335</v>
      </c>
      <c r="G15" s="594">
        <v>3406204</v>
      </c>
      <c r="H15" s="598">
        <v>1329699</v>
      </c>
      <c r="I15" s="602">
        <v>2076505</v>
      </c>
      <c r="J15" s="136">
        <v>60042</v>
      </c>
      <c r="K15" s="594">
        <v>455072</v>
      </c>
      <c r="L15" s="598">
        <v>133184</v>
      </c>
      <c r="M15" s="136">
        <v>1079</v>
      </c>
      <c r="O15" s="127"/>
      <c r="P15" s="127"/>
      <c r="Q15" s="127"/>
    </row>
    <row r="16" spans="1:17" s="19" customFormat="1" ht="21" customHeight="1" x14ac:dyDescent="0.25">
      <c r="A16" s="126">
        <v>10</v>
      </c>
      <c r="B16" s="138" t="s">
        <v>99</v>
      </c>
      <c r="C16" s="139"/>
      <c r="D16" s="133">
        <v>4086171</v>
      </c>
      <c r="E16" s="594">
        <v>3495184</v>
      </c>
      <c r="F16" s="136">
        <v>590987</v>
      </c>
      <c r="G16" s="594">
        <v>3436214</v>
      </c>
      <c r="H16" s="598">
        <v>1353552</v>
      </c>
      <c r="I16" s="602">
        <v>2082662</v>
      </c>
      <c r="J16" s="136">
        <v>58970</v>
      </c>
      <c r="K16" s="594">
        <v>456896</v>
      </c>
      <c r="L16" s="598">
        <v>133008</v>
      </c>
      <c r="M16" s="136">
        <v>1083</v>
      </c>
      <c r="O16" s="127"/>
      <c r="P16" s="127"/>
      <c r="Q16" s="127"/>
    </row>
    <row r="17" spans="1:17" s="19" customFormat="1" ht="21" customHeight="1" x14ac:dyDescent="0.25">
      <c r="A17" s="126">
        <v>11</v>
      </c>
      <c r="B17" s="138" t="s">
        <v>100</v>
      </c>
      <c r="C17" s="139"/>
      <c r="D17" s="133">
        <v>4085291</v>
      </c>
      <c r="E17" s="594">
        <v>3492541</v>
      </c>
      <c r="F17" s="136">
        <v>592750</v>
      </c>
      <c r="G17" s="594">
        <v>3439305</v>
      </c>
      <c r="H17" s="598">
        <v>1353829</v>
      </c>
      <c r="I17" s="602">
        <v>2085476</v>
      </c>
      <c r="J17" s="136">
        <v>53236</v>
      </c>
      <c r="K17" s="594">
        <v>458780</v>
      </c>
      <c r="L17" s="598">
        <v>132887</v>
      </c>
      <c r="M17" s="136">
        <v>1083</v>
      </c>
      <c r="O17" s="127"/>
      <c r="P17" s="127"/>
      <c r="Q17" s="127"/>
    </row>
    <row r="18" spans="1:17" s="19" customFormat="1" ht="21" customHeight="1" x14ac:dyDescent="0.25">
      <c r="A18" s="126">
        <v>12</v>
      </c>
      <c r="B18" s="138" t="s">
        <v>101</v>
      </c>
      <c r="C18" s="139"/>
      <c r="D18" s="133">
        <v>4110121</v>
      </c>
      <c r="E18" s="594">
        <v>3516212</v>
      </c>
      <c r="F18" s="136">
        <v>593909</v>
      </c>
      <c r="G18" s="594">
        <v>3464737</v>
      </c>
      <c r="H18" s="598">
        <v>1376585</v>
      </c>
      <c r="I18" s="602">
        <v>2088152</v>
      </c>
      <c r="J18" s="136">
        <v>51475</v>
      </c>
      <c r="K18" s="594">
        <v>459901</v>
      </c>
      <c r="L18" s="598">
        <v>132921</v>
      </c>
      <c r="M18" s="136">
        <v>1087</v>
      </c>
      <c r="O18" s="127"/>
      <c r="P18" s="127"/>
      <c r="Q18" s="127"/>
    </row>
    <row r="19" spans="1:17" s="19" customFormat="1" ht="21" customHeight="1" x14ac:dyDescent="0.25">
      <c r="A19" s="126">
        <v>13</v>
      </c>
      <c r="B19" s="138" t="s">
        <v>102</v>
      </c>
      <c r="C19" s="139"/>
      <c r="D19" s="133">
        <v>4145493</v>
      </c>
      <c r="E19" s="594">
        <v>3551007</v>
      </c>
      <c r="F19" s="136">
        <v>594486</v>
      </c>
      <c r="G19" s="594">
        <v>3498447</v>
      </c>
      <c r="H19" s="598">
        <v>1407521</v>
      </c>
      <c r="I19" s="602">
        <v>2090926</v>
      </c>
      <c r="J19" s="136">
        <v>52560</v>
      </c>
      <c r="K19" s="594">
        <v>460337</v>
      </c>
      <c r="L19" s="598">
        <v>133059</v>
      </c>
      <c r="M19" s="136">
        <v>1090</v>
      </c>
      <c r="O19" s="127"/>
      <c r="P19" s="127"/>
      <c r="Q19" s="127"/>
    </row>
    <row r="20" spans="1:17" s="19" customFormat="1" ht="21" customHeight="1" x14ac:dyDescent="0.25">
      <c r="A20" s="126">
        <v>14</v>
      </c>
      <c r="B20" s="138" t="s">
        <v>103</v>
      </c>
      <c r="C20" s="139"/>
      <c r="D20" s="133">
        <v>4204348</v>
      </c>
      <c r="E20" s="594">
        <v>3608156</v>
      </c>
      <c r="F20" s="136">
        <v>596192</v>
      </c>
      <c r="G20" s="594">
        <v>3554425</v>
      </c>
      <c r="H20" s="598">
        <v>1439539</v>
      </c>
      <c r="I20" s="602">
        <v>2114886</v>
      </c>
      <c r="J20" s="136">
        <v>53731</v>
      </c>
      <c r="K20" s="594">
        <v>461724</v>
      </c>
      <c r="L20" s="598">
        <v>133376</v>
      </c>
      <c r="M20" s="136">
        <v>1092</v>
      </c>
      <c r="O20" s="127"/>
      <c r="P20" s="127"/>
      <c r="Q20" s="127"/>
    </row>
    <row r="21" spans="1:17" s="19" customFormat="1" ht="21" customHeight="1" x14ac:dyDescent="0.25">
      <c r="A21" s="126">
        <v>15</v>
      </c>
      <c r="B21" s="138" t="s">
        <v>104</v>
      </c>
      <c r="C21" s="139"/>
      <c r="D21" s="133">
        <v>4164185</v>
      </c>
      <c r="E21" s="594">
        <v>3567992</v>
      </c>
      <c r="F21" s="136">
        <v>596193</v>
      </c>
      <c r="G21" s="594">
        <v>3516138</v>
      </c>
      <c r="H21" s="598">
        <v>1418441</v>
      </c>
      <c r="I21" s="602">
        <v>2097697</v>
      </c>
      <c r="J21" s="136">
        <v>51854</v>
      </c>
      <c r="K21" s="594">
        <v>461730</v>
      </c>
      <c r="L21" s="598">
        <v>133370</v>
      </c>
      <c r="M21" s="136">
        <v>1093</v>
      </c>
      <c r="O21" s="127"/>
      <c r="P21" s="127"/>
      <c r="Q21" s="127"/>
    </row>
    <row r="22" spans="1:17" s="19" customFormat="1" ht="21" customHeight="1" x14ac:dyDescent="0.25">
      <c r="A22" s="126">
        <v>16</v>
      </c>
      <c r="B22" s="138" t="s">
        <v>105</v>
      </c>
      <c r="C22" s="139"/>
      <c r="D22" s="133">
        <v>4170384</v>
      </c>
      <c r="E22" s="594">
        <v>3572920</v>
      </c>
      <c r="F22" s="136">
        <v>597464</v>
      </c>
      <c r="G22" s="594">
        <v>3519096</v>
      </c>
      <c r="H22" s="598">
        <v>1411271</v>
      </c>
      <c r="I22" s="602">
        <v>2107825</v>
      </c>
      <c r="J22" s="136">
        <v>53824</v>
      </c>
      <c r="K22" s="594">
        <v>463211</v>
      </c>
      <c r="L22" s="598">
        <v>133154</v>
      </c>
      <c r="M22" s="136">
        <v>1099</v>
      </c>
      <c r="O22" s="127"/>
      <c r="P22" s="127"/>
      <c r="Q22" s="127"/>
    </row>
    <row r="23" spans="1:17" s="19" customFormat="1" ht="21" customHeight="1" x14ac:dyDescent="0.25">
      <c r="A23" s="126">
        <v>17</v>
      </c>
      <c r="B23" s="138" t="s">
        <v>106</v>
      </c>
      <c r="C23" s="139"/>
      <c r="D23" s="133">
        <v>4139847</v>
      </c>
      <c r="E23" s="594">
        <v>3542067</v>
      </c>
      <c r="F23" s="136">
        <v>597780</v>
      </c>
      <c r="G23" s="594">
        <v>3488673</v>
      </c>
      <c r="H23" s="598">
        <v>1374789</v>
      </c>
      <c r="I23" s="602">
        <v>2113884</v>
      </c>
      <c r="J23" s="136">
        <v>53394</v>
      </c>
      <c r="K23" s="594">
        <v>463910</v>
      </c>
      <c r="L23" s="598">
        <v>132765</v>
      </c>
      <c r="M23" s="136">
        <v>1105</v>
      </c>
      <c r="O23" s="127"/>
      <c r="P23" s="127"/>
      <c r="Q23" s="127"/>
    </row>
    <row r="24" spans="1:17" s="48" customFormat="1" ht="24.95" customHeight="1" x14ac:dyDescent="0.2">
      <c r="A24" s="128">
        <v>18</v>
      </c>
      <c r="B24" s="141" t="s">
        <v>107</v>
      </c>
      <c r="C24" s="142"/>
      <c r="D24" s="143">
        <v>4121407</v>
      </c>
      <c r="E24" s="595">
        <v>3524473</v>
      </c>
      <c r="F24" s="145">
        <v>596934</v>
      </c>
      <c r="G24" s="595">
        <v>3469150</v>
      </c>
      <c r="H24" s="599">
        <v>1350320</v>
      </c>
      <c r="I24" s="603">
        <v>2118830</v>
      </c>
      <c r="J24" s="145">
        <v>55323</v>
      </c>
      <c r="K24" s="595">
        <v>463363</v>
      </c>
      <c r="L24" s="599">
        <v>132467</v>
      </c>
      <c r="M24" s="145">
        <v>1104</v>
      </c>
      <c r="O24" s="129"/>
      <c r="P24" s="129"/>
      <c r="Q24" s="129"/>
    </row>
    <row r="26" spans="1:17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</row>
  </sheetData>
  <mergeCells count="10">
    <mergeCell ref="J5:J6"/>
    <mergeCell ref="K5:K6"/>
    <mergeCell ref="L5:L6"/>
    <mergeCell ref="M5:M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90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42"/>
  <sheetViews>
    <sheetView showGridLines="0" zoomScale="90" workbookViewId="0"/>
  </sheetViews>
  <sheetFormatPr baseColWidth="10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38"/>
      <c r="B1" s="1"/>
      <c r="L1" s="4"/>
    </row>
    <row r="2" spans="1:14" s="78" customFormat="1" ht="27.75" customHeight="1" x14ac:dyDescent="0.3">
      <c r="A2" s="5" t="s">
        <v>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53" customFormat="1" ht="27" customHeight="1" x14ac:dyDescent="0.3">
      <c r="A3" s="5" t="s">
        <v>531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54" customFormat="1" ht="15.95" customHeight="1" x14ac:dyDescent="0.3">
      <c r="A4" s="5" t="s">
        <v>532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81" t="s">
        <v>43</v>
      </c>
    </row>
    <row r="6" spans="1:14" s="19" customFormat="1" ht="20.25" customHeight="1" x14ac:dyDescent="0.2">
      <c r="A6" s="835" t="s">
        <v>2</v>
      </c>
      <c r="B6" s="837" t="s">
        <v>20</v>
      </c>
      <c r="C6" s="108" t="s">
        <v>76</v>
      </c>
      <c r="D6" s="109"/>
      <c r="E6" s="109"/>
      <c r="F6" s="109"/>
      <c r="G6" s="110"/>
      <c r="H6" s="166" t="s">
        <v>302</v>
      </c>
      <c r="I6" s="167"/>
      <c r="J6" s="109"/>
      <c r="K6" s="109"/>
      <c r="L6" s="168"/>
    </row>
    <row r="7" spans="1:14" s="19" customFormat="1" ht="21" customHeight="1" x14ac:dyDescent="0.2">
      <c r="A7" s="851"/>
      <c r="B7" s="857"/>
      <c r="C7" s="843" t="s">
        <v>507</v>
      </c>
      <c r="D7" s="109" t="s">
        <v>224</v>
      </c>
      <c r="E7" s="109"/>
      <c r="F7" s="109"/>
      <c r="G7" s="110"/>
      <c r="H7" s="843" t="s">
        <v>507</v>
      </c>
      <c r="I7" s="109" t="s">
        <v>224</v>
      </c>
      <c r="J7" s="109"/>
      <c r="K7" s="109"/>
      <c r="L7" s="110"/>
    </row>
    <row r="8" spans="1:14" s="19" customFormat="1" ht="31.5" customHeight="1" x14ac:dyDescent="0.2">
      <c r="A8" s="851"/>
      <c r="B8" s="857"/>
      <c r="C8" s="858"/>
      <c r="D8" s="167" t="s">
        <v>78</v>
      </c>
      <c r="E8" s="110"/>
      <c r="F8" s="166" t="s">
        <v>79</v>
      </c>
      <c r="G8" s="168"/>
      <c r="H8" s="857"/>
      <c r="I8" s="167" t="s">
        <v>78</v>
      </c>
      <c r="J8" s="110"/>
      <c r="K8" s="166" t="s">
        <v>79</v>
      </c>
      <c r="L8" s="168"/>
    </row>
    <row r="9" spans="1:14" s="19" customFormat="1" ht="31.5" customHeight="1" x14ac:dyDescent="0.2">
      <c r="A9" s="836"/>
      <c r="B9" s="838"/>
      <c r="C9" s="859"/>
      <c r="D9" s="604" t="s">
        <v>77</v>
      </c>
      <c r="E9" s="564" t="s">
        <v>80</v>
      </c>
      <c r="F9" s="604" t="s">
        <v>77</v>
      </c>
      <c r="G9" s="564" t="s">
        <v>80</v>
      </c>
      <c r="H9" s="838"/>
      <c r="I9" s="604" t="s">
        <v>77</v>
      </c>
      <c r="J9" s="564" t="s">
        <v>80</v>
      </c>
      <c r="K9" s="604" t="s">
        <v>77</v>
      </c>
      <c r="L9" s="564" t="s">
        <v>80</v>
      </c>
    </row>
    <row r="10" spans="1:14" s="19" customFormat="1" ht="19.899999999999999" customHeight="1" x14ac:dyDescent="0.25">
      <c r="A10" s="155">
        <v>1</v>
      </c>
      <c r="B10" s="183" t="s">
        <v>303</v>
      </c>
      <c r="C10" s="169">
        <v>1331851</v>
      </c>
      <c r="D10" s="605">
        <v>188790</v>
      </c>
      <c r="E10" s="170">
        <v>142</v>
      </c>
      <c r="F10" s="605">
        <v>57562</v>
      </c>
      <c r="G10" s="170">
        <v>43</v>
      </c>
      <c r="H10" s="169">
        <v>1887252</v>
      </c>
      <c r="I10" s="605">
        <v>214617</v>
      </c>
      <c r="J10" s="170">
        <v>114</v>
      </c>
      <c r="K10" s="605">
        <v>53821</v>
      </c>
      <c r="L10" s="170">
        <v>29</v>
      </c>
    </row>
    <row r="11" spans="1:14" s="157" customFormat="1" ht="19.899999999999999" customHeight="1" thickBot="1" x14ac:dyDescent="0.25">
      <c r="A11" s="156">
        <v>2</v>
      </c>
      <c r="B11" s="184" t="s">
        <v>499</v>
      </c>
      <c r="C11" s="171">
        <v>1335412</v>
      </c>
      <c r="D11" s="606">
        <v>188739</v>
      </c>
      <c r="E11" s="172">
        <v>141</v>
      </c>
      <c r="F11" s="606">
        <v>75453</v>
      </c>
      <c r="G11" s="172">
        <v>57</v>
      </c>
      <c r="H11" s="171">
        <v>1854417</v>
      </c>
      <c r="I11" s="606">
        <v>211394</v>
      </c>
      <c r="J11" s="172">
        <v>114</v>
      </c>
      <c r="K11" s="606">
        <v>71240</v>
      </c>
      <c r="L11" s="172">
        <v>38</v>
      </c>
      <c r="N11" s="158"/>
    </row>
    <row r="12" spans="1:14" s="160" customFormat="1" ht="16.899999999999999" customHeight="1" thickTop="1" x14ac:dyDescent="0.25">
      <c r="A12" s="159">
        <v>3</v>
      </c>
      <c r="B12" s="185" t="s">
        <v>304</v>
      </c>
      <c r="C12" s="173">
        <v>1296289</v>
      </c>
      <c r="D12" s="607">
        <v>183336</v>
      </c>
      <c r="E12" s="174">
        <v>141</v>
      </c>
      <c r="F12" s="607">
        <v>55942</v>
      </c>
      <c r="G12" s="174">
        <v>43</v>
      </c>
      <c r="H12" s="173">
        <v>1855849</v>
      </c>
      <c r="I12" s="607">
        <v>210565</v>
      </c>
      <c r="J12" s="174">
        <v>113</v>
      </c>
      <c r="K12" s="607">
        <v>52747</v>
      </c>
      <c r="L12" s="174">
        <v>28</v>
      </c>
      <c r="N12" s="161"/>
    </row>
    <row r="13" spans="1:14" s="157" customFormat="1" ht="16.899999999999999" customHeight="1" x14ac:dyDescent="0.2">
      <c r="A13" s="162">
        <v>4</v>
      </c>
      <c r="B13" s="186"/>
      <c r="C13" s="175">
        <v>1301026</v>
      </c>
      <c r="D13" s="608">
        <v>183072</v>
      </c>
      <c r="E13" s="176">
        <v>141</v>
      </c>
      <c r="F13" s="608">
        <v>73750</v>
      </c>
      <c r="G13" s="176">
        <v>57</v>
      </c>
      <c r="H13" s="175">
        <v>1824202</v>
      </c>
      <c r="I13" s="608">
        <v>207328</v>
      </c>
      <c r="J13" s="176">
        <v>114</v>
      </c>
      <c r="K13" s="608">
        <v>70078</v>
      </c>
      <c r="L13" s="176">
        <v>38</v>
      </c>
      <c r="N13" s="158"/>
    </row>
    <row r="14" spans="1:14" s="19" customFormat="1" ht="16.899999999999999" customHeight="1" x14ac:dyDescent="0.25">
      <c r="A14" s="163">
        <v>5</v>
      </c>
      <c r="B14" s="190" t="s">
        <v>305</v>
      </c>
      <c r="C14" s="146">
        <v>213151</v>
      </c>
      <c r="D14" s="589">
        <v>29424</v>
      </c>
      <c r="E14" s="149">
        <v>138</v>
      </c>
      <c r="F14" s="589">
        <v>9392</v>
      </c>
      <c r="G14" s="149">
        <v>44</v>
      </c>
      <c r="H14" s="146">
        <v>521351</v>
      </c>
      <c r="I14" s="589">
        <v>65738</v>
      </c>
      <c r="J14" s="149">
        <v>126</v>
      </c>
      <c r="K14" s="589">
        <v>15537</v>
      </c>
      <c r="L14" s="149">
        <v>30</v>
      </c>
      <c r="N14" s="161"/>
    </row>
    <row r="15" spans="1:14" s="54" customFormat="1" ht="16.899999999999999" customHeight="1" x14ac:dyDescent="0.2">
      <c r="A15" s="91">
        <v>6</v>
      </c>
      <c r="B15" s="191"/>
      <c r="C15" s="177">
        <v>212335</v>
      </c>
      <c r="D15" s="586">
        <v>29215</v>
      </c>
      <c r="E15" s="178">
        <v>138</v>
      </c>
      <c r="F15" s="586">
        <v>12315</v>
      </c>
      <c r="G15" s="178">
        <v>58</v>
      </c>
      <c r="H15" s="177">
        <v>510423</v>
      </c>
      <c r="I15" s="586">
        <v>65680</v>
      </c>
      <c r="J15" s="178">
        <v>129</v>
      </c>
      <c r="K15" s="586">
        <v>21867</v>
      </c>
      <c r="L15" s="178">
        <v>43</v>
      </c>
      <c r="N15" s="158"/>
    </row>
    <row r="16" spans="1:14" s="19" customFormat="1" ht="16.899999999999999" customHeight="1" x14ac:dyDescent="0.25">
      <c r="A16" s="163">
        <v>7</v>
      </c>
      <c r="B16" s="190" t="s">
        <v>306</v>
      </c>
      <c r="C16" s="146">
        <v>237853</v>
      </c>
      <c r="D16" s="589">
        <v>31708</v>
      </c>
      <c r="E16" s="149">
        <v>133</v>
      </c>
      <c r="F16" s="589">
        <v>10965</v>
      </c>
      <c r="G16" s="149">
        <v>46</v>
      </c>
      <c r="H16" s="146">
        <v>271876</v>
      </c>
      <c r="I16" s="589">
        <v>30426</v>
      </c>
      <c r="J16" s="149">
        <v>112</v>
      </c>
      <c r="K16" s="589">
        <v>8580</v>
      </c>
      <c r="L16" s="149">
        <v>32</v>
      </c>
      <c r="N16" s="161"/>
    </row>
    <row r="17" spans="1:14" s="54" customFormat="1" ht="16.899999999999999" customHeight="1" x14ac:dyDescent="0.2">
      <c r="A17" s="91">
        <v>8</v>
      </c>
      <c r="B17" s="191"/>
      <c r="C17" s="177">
        <v>237530</v>
      </c>
      <c r="D17" s="586">
        <v>31316</v>
      </c>
      <c r="E17" s="178">
        <v>132</v>
      </c>
      <c r="F17" s="586">
        <v>14002</v>
      </c>
      <c r="G17" s="178">
        <v>59</v>
      </c>
      <c r="H17" s="177">
        <v>268227</v>
      </c>
      <c r="I17" s="586">
        <v>29943</v>
      </c>
      <c r="J17" s="178">
        <v>112</v>
      </c>
      <c r="K17" s="586">
        <v>10960</v>
      </c>
      <c r="L17" s="178">
        <v>41</v>
      </c>
      <c r="N17" s="158"/>
    </row>
    <row r="18" spans="1:14" s="19" customFormat="1" ht="16.899999999999999" customHeight="1" x14ac:dyDescent="0.25">
      <c r="A18" s="163">
        <v>9</v>
      </c>
      <c r="B18" s="190" t="s">
        <v>307</v>
      </c>
      <c r="C18" s="146">
        <v>41410</v>
      </c>
      <c r="D18" s="589">
        <v>4181</v>
      </c>
      <c r="E18" s="149">
        <v>101</v>
      </c>
      <c r="F18" s="589">
        <v>1568</v>
      </c>
      <c r="G18" s="149">
        <v>38</v>
      </c>
      <c r="H18" s="146">
        <v>43851</v>
      </c>
      <c r="I18" s="589">
        <v>4272</v>
      </c>
      <c r="J18" s="149">
        <v>97</v>
      </c>
      <c r="K18" s="589">
        <v>1459</v>
      </c>
      <c r="L18" s="149">
        <v>33</v>
      </c>
      <c r="N18" s="161"/>
    </row>
    <row r="19" spans="1:14" s="54" customFormat="1" ht="16.899999999999999" customHeight="1" x14ac:dyDescent="0.2">
      <c r="A19" s="91">
        <v>10</v>
      </c>
      <c r="B19" s="191"/>
      <c r="C19" s="177">
        <v>41667</v>
      </c>
      <c r="D19" s="586">
        <v>4379</v>
      </c>
      <c r="E19" s="178">
        <v>105</v>
      </c>
      <c r="F19" s="586">
        <v>1980</v>
      </c>
      <c r="G19" s="178">
        <v>48</v>
      </c>
      <c r="H19" s="177">
        <v>43150</v>
      </c>
      <c r="I19" s="586">
        <v>4620</v>
      </c>
      <c r="J19" s="178">
        <v>107</v>
      </c>
      <c r="K19" s="586">
        <v>1842</v>
      </c>
      <c r="L19" s="178">
        <v>43</v>
      </c>
      <c r="N19" s="158"/>
    </row>
    <row r="20" spans="1:14" s="19" customFormat="1" ht="16.899999999999999" customHeight="1" x14ac:dyDescent="0.25">
      <c r="A20" s="163">
        <v>11</v>
      </c>
      <c r="B20" s="190" t="s">
        <v>308</v>
      </c>
      <c r="C20" s="146">
        <v>265513</v>
      </c>
      <c r="D20" s="589">
        <v>45242</v>
      </c>
      <c r="E20" s="149">
        <v>170</v>
      </c>
      <c r="F20" s="589">
        <v>11110</v>
      </c>
      <c r="G20" s="149">
        <v>42</v>
      </c>
      <c r="H20" s="146">
        <v>318968</v>
      </c>
      <c r="I20" s="589">
        <v>38411</v>
      </c>
      <c r="J20" s="149">
        <v>120</v>
      </c>
      <c r="K20" s="589">
        <v>8194</v>
      </c>
      <c r="L20" s="149">
        <v>26</v>
      </c>
      <c r="N20" s="161"/>
    </row>
    <row r="21" spans="1:14" s="54" customFormat="1" ht="16.899999999999999" customHeight="1" x14ac:dyDescent="0.2">
      <c r="A21" s="91">
        <v>12</v>
      </c>
      <c r="B21" s="191"/>
      <c r="C21" s="177">
        <v>267610</v>
      </c>
      <c r="D21" s="586">
        <v>46402</v>
      </c>
      <c r="E21" s="178">
        <v>173</v>
      </c>
      <c r="F21" s="586">
        <v>16305</v>
      </c>
      <c r="G21" s="178">
        <v>61</v>
      </c>
      <c r="H21" s="177">
        <v>313318</v>
      </c>
      <c r="I21" s="586">
        <v>38175</v>
      </c>
      <c r="J21" s="178">
        <v>122</v>
      </c>
      <c r="K21" s="586">
        <v>11809</v>
      </c>
      <c r="L21" s="178">
        <v>38</v>
      </c>
      <c r="N21" s="158"/>
    </row>
    <row r="22" spans="1:14" s="19" customFormat="1" ht="16.899999999999999" customHeight="1" x14ac:dyDescent="0.25">
      <c r="A22" s="163">
        <v>13</v>
      </c>
      <c r="B22" s="190" t="s">
        <v>309</v>
      </c>
      <c r="C22" s="146">
        <v>195444</v>
      </c>
      <c r="D22" s="589">
        <v>25463</v>
      </c>
      <c r="E22" s="149">
        <v>130</v>
      </c>
      <c r="F22" s="589">
        <v>9232</v>
      </c>
      <c r="G22" s="149">
        <v>47</v>
      </c>
      <c r="H22" s="146">
        <v>239210</v>
      </c>
      <c r="I22" s="589">
        <v>25640</v>
      </c>
      <c r="J22" s="149">
        <v>107</v>
      </c>
      <c r="K22" s="589">
        <v>7198</v>
      </c>
      <c r="L22" s="149">
        <v>30</v>
      </c>
      <c r="N22" s="161"/>
    </row>
    <row r="23" spans="1:14" s="54" customFormat="1" ht="16.899999999999999" customHeight="1" x14ac:dyDescent="0.2">
      <c r="A23" s="91">
        <v>14</v>
      </c>
      <c r="B23" s="191"/>
      <c r="C23" s="177">
        <v>197984</v>
      </c>
      <c r="D23" s="586">
        <v>25798</v>
      </c>
      <c r="E23" s="178">
        <v>130</v>
      </c>
      <c r="F23" s="586">
        <v>11353</v>
      </c>
      <c r="G23" s="178">
        <v>57</v>
      </c>
      <c r="H23" s="177">
        <v>235192</v>
      </c>
      <c r="I23" s="586">
        <v>25010</v>
      </c>
      <c r="J23" s="178">
        <v>106</v>
      </c>
      <c r="K23" s="586">
        <v>8771</v>
      </c>
      <c r="L23" s="178">
        <v>37</v>
      </c>
      <c r="N23" s="158"/>
    </row>
    <row r="24" spans="1:14" s="19" customFormat="1" ht="16.899999999999999" customHeight="1" x14ac:dyDescent="0.25">
      <c r="A24" s="163">
        <v>15</v>
      </c>
      <c r="B24" s="190" t="s">
        <v>310</v>
      </c>
      <c r="C24" s="146">
        <v>76555</v>
      </c>
      <c r="D24" s="589">
        <v>9720</v>
      </c>
      <c r="E24" s="149">
        <v>127</v>
      </c>
      <c r="F24" s="589">
        <v>2918</v>
      </c>
      <c r="G24" s="149">
        <v>38</v>
      </c>
      <c r="H24" s="146">
        <v>99844</v>
      </c>
      <c r="I24" s="589">
        <v>9998</v>
      </c>
      <c r="J24" s="149">
        <v>100</v>
      </c>
      <c r="K24" s="589">
        <v>2718</v>
      </c>
      <c r="L24" s="149">
        <v>27</v>
      </c>
      <c r="N24" s="161"/>
    </row>
    <row r="25" spans="1:14" s="54" customFormat="1" ht="16.899999999999999" customHeight="1" x14ac:dyDescent="0.2">
      <c r="A25" s="91">
        <v>16</v>
      </c>
      <c r="B25" s="191"/>
      <c r="C25" s="177">
        <v>77956</v>
      </c>
      <c r="D25" s="586">
        <v>9701</v>
      </c>
      <c r="E25" s="178">
        <v>124</v>
      </c>
      <c r="F25" s="586">
        <v>3772</v>
      </c>
      <c r="G25" s="178">
        <v>48</v>
      </c>
      <c r="H25" s="177">
        <v>98593</v>
      </c>
      <c r="I25" s="586">
        <v>9752</v>
      </c>
      <c r="J25" s="178">
        <v>99</v>
      </c>
      <c r="K25" s="586">
        <v>3306</v>
      </c>
      <c r="L25" s="178">
        <v>34</v>
      </c>
      <c r="N25" s="158"/>
    </row>
    <row r="26" spans="1:14" s="19" customFormat="1" ht="16.899999999999999" customHeight="1" x14ac:dyDescent="0.25">
      <c r="A26" s="163">
        <v>17</v>
      </c>
      <c r="B26" s="190" t="s">
        <v>311</v>
      </c>
      <c r="C26" s="146">
        <v>88173</v>
      </c>
      <c r="D26" s="589">
        <v>11167</v>
      </c>
      <c r="E26" s="149">
        <v>127</v>
      </c>
      <c r="F26" s="589">
        <v>3157</v>
      </c>
      <c r="G26" s="149">
        <v>36</v>
      </c>
      <c r="H26" s="146">
        <v>127119</v>
      </c>
      <c r="I26" s="589">
        <v>11830</v>
      </c>
      <c r="J26" s="149">
        <v>93</v>
      </c>
      <c r="K26" s="589">
        <v>3062</v>
      </c>
      <c r="L26" s="149">
        <v>24</v>
      </c>
      <c r="N26" s="161"/>
    </row>
    <row r="27" spans="1:14" s="54" customFormat="1" ht="16.899999999999999" customHeight="1" x14ac:dyDescent="0.2">
      <c r="A27" s="91">
        <v>18</v>
      </c>
      <c r="B27" s="191"/>
      <c r="C27" s="177">
        <v>88171</v>
      </c>
      <c r="D27" s="586">
        <v>9995</v>
      </c>
      <c r="E27" s="178">
        <v>113</v>
      </c>
      <c r="F27" s="586">
        <v>3912</v>
      </c>
      <c r="G27" s="178">
        <v>44</v>
      </c>
      <c r="H27" s="177">
        <v>125301</v>
      </c>
      <c r="I27" s="586">
        <v>10841</v>
      </c>
      <c r="J27" s="178">
        <v>87</v>
      </c>
      <c r="K27" s="586">
        <v>3782</v>
      </c>
      <c r="L27" s="178">
        <v>30</v>
      </c>
      <c r="N27" s="158"/>
    </row>
    <row r="28" spans="1:14" s="19" customFormat="1" ht="16.899999999999999" customHeight="1" x14ac:dyDescent="0.25">
      <c r="A28" s="163">
        <v>19</v>
      </c>
      <c r="B28" s="190" t="s">
        <v>312</v>
      </c>
      <c r="C28" s="146">
        <v>120449</v>
      </c>
      <c r="D28" s="589">
        <v>17023</v>
      </c>
      <c r="E28" s="149">
        <v>141</v>
      </c>
      <c r="F28" s="589">
        <v>5268</v>
      </c>
      <c r="G28" s="149">
        <v>44</v>
      </c>
      <c r="H28" s="146">
        <v>149704</v>
      </c>
      <c r="I28" s="589">
        <v>15979</v>
      </c>
      <c r="J28" s="149">
        <v>107</v>
      </c>
      <c r="K28" s="589">
        <v>3972</v>
      </c>
      <c r="L28" s="149">
        <v>27</v>
      </c>
      <c r="N28" s="161"/>
    </row>
    <row r="29" spans="1:14" s="54" customFormat="1" ht="16.899999999999999" customHeight="1" x14ac:dyDescent="0.2">
      <c r="A29" s="91">
        <v>20</v>
      </c>
      <c r="B29" s="191"/>
      <c r="C29" s="177">
        <v>119691</v>
      </c>
      <c r="D29" s="586">
        <v>16841</v>
      </c>
      <c r="E29" s="178">
        <v>141</v>
      </c>
      <c r="F29" s="586">
        <v>6668</v>
      </c>
      <c r="G29" s="178">
        <v>56</v>
      </c>
      <c r="H29" s="177">
        <v>147312</v>
      </c>
      <c r="I29" s="586">
        <v>15426</v>
      </c>
      <c r="J29" s="178">
        <v>105</v>
      </c>
      <c r="K29" s="586">
        <v>4948</v>
      </c>
      <c r="L29" s="178">
        <v>34</v>
      </c>
      <c r="N29" s="158"/>
    </row>
    <row r="30" spans="1:14" s="19" customFormat="1" ht="16.899999999999999" customHeight="1" x14ac:dyDescent="0.25">
      <c r="A30" s="163">
        <v>21</v>
      </c>
      <c r="B30" s="190" t="s">
        <v>313</v>
      </c>
      <c r="C30" s="146">
        <v>57741</v>
      </c>
      <c r="D30" s="589">
        <v>9408</v>
      </c>
      <c r="E30" s="149">
        <v>163</v>
      </c>
      <c r="F30" s="589">
        <v>2332</v>
      </c>
      <c r="G30" s="149">
        <v>40</v>
      </c>
      <c r="H30" s="146">
        <v>83926</v>
      </c>
      <c r="I30" s="589">
        <v>8271</v>
      </c>
      <c r="J30" s="149">
        <v>99</v>
      </c>
      <c r="K30" s="589">
        <v>2027</v>
      </c>
      <c r="L30" s="149">
        <v>24</v>
      </c>
      <c r="N30" s="161"/>
    </row>
    <row r="31" spans="1:14" s="54" customFormat="1" ht="16.899999999999999" customHeight="1" x14ac:dyDescent="0.2">
      <c r="A31" s="91">
        <v>22</v>
      </c>
      <c r="B31" s="192"/>
      <c r="C31" s="177">
        <v>58082</v>
      </c>
      <c r="D31" s="586">
        <v>9425</v>
      </c>
      <c r="E31" s="178">
        <v>162</v>
      </c>
      <c r="F31" s="586">
        <v>3443</v>
      </c>
      <c r="G31" s="178">
        <v>59</v>
      </c>
      <c r="H31" s="177">
        <v>82686</v>
      </c>
      <c r="I31" s="586">
        <v>7881</v>
      </c>
      <c r="J31" s="178">
        <v>95</v>
      </c>
      <c r="K31" s="586">
        <v>2793</v>
      </c>
      <c r="L31" s="178">
        <v>34</v>
      </c>
      <c r="N31" s="158"/>
    </row>
    <row r="32" spans="1:14" s="160" customFormat="1" ht="16.899999999999999" customHeight="1" x14ac:dyDescent="0.25">
      <c r="A32" s="159">
        <v>23</v>
      </c>
      <c r="B32" s="185" t="s">
        <v>314</v>
      </c>
      <c r="C32" s="173">
        <v>8582</v>
      </c>
      <c r="D32" s="607">
        <v>1717</v>
      </c>
      <c r="E32" s="174">
        <v>200</v>
      </c>
      <c r="F32" s="607">
        <v>569</v>
      </c>
      <c r="G32" s="174">
        <v>66</v>
      </c>
      <c r="H32" s="173">
        <v>9891</v>
      </c>
      <c r="I32" s="607">
        <v>1630</v>
      </c>
      <c r="J32" s="174">
        <v>165</v>
      </c>
      <c r="K32" s="607">
        <v>560</v>
      </c>
      <c r="L32" s="174">
        <v>57</v>
      </c>
      <c r="N32" s="161"/>
    </row>
    <row r="33" spans="1:14" s="157" customFormat="1" ht="16.899999999999999" customHeight="1" x14ac:dyDescent="0.2">
      <c r="A33" s="162">
        <v>24</v>
      </c>
      <c r="B33" s="186"/>
      <c r="C33" s="175">
        <v>8852</v>
      </c>
      <c r="D33" s="608">
        <v>1808</v>
      </c>
      <c r="E33" s="176">
        <v>204</v>
      </c>
      <c r="F33" s="608">
        <v>593</v>
      </c>
      <c r="G33" s="176">
        <v>67</v>
      </c>
      <c r="H33" s="175">
        <v>9780</v>
      </c>
      <c r="I33" s="608">
        <v>1659</v>
      </c>
      <c r="J33" s="176">
        <v>170</v>
      </c>
      <c r="K33" s="608">
        <v>566</v>
      </c>
      <c r="L33" s="176">
        <v>58</v>
      </c>
      <c r="N33" s="158"/>
    </row>
    <row r="34" spans="1:14" s="19" customFormat="1" ht="16.899999999999999" customHeight="1" x14ac:dyDescent="0.25">
      <c r="A34" s="163">
        <v>25</v>
      </c>
      <c r="B34" s="188" t="s">
        <v>315</v>
      </c>
      <c r="C34" s="146">
        <v>26980</v>
      </c>
      <c r="D34" s="589">
        <v>3737</v>
      </c>
      <c r="E34" s="149">
        <v>139</v>
      </c>
      <c r="F34" s="589">
        <v>1051</v>
      </c>
      <c r="G34" s="149">
        <v>39</v>
      </c>
      <c r="H34" s="146">
        <v>21512</v>
      </c>
      <c r="I34" s="589">
        <v>2422</v>
      </c>
      <c r="J34" s="149">
        <v>113</v>
      </c>
      <c r="K34" s="589">
        <v>514</v>
      </c>
      <c r="L34" s="149">
        <v>24</v>
      </c>
      <c r="N34" s="161"/>
    </row>
    <row r="35" spans="1:14" s="54" customFormat="1" ht="16.899999999999999" customHeight="1" x14ac:dyDescent="0.2">
      <c r="A35" s="96">
        <v>26</v>
      </c>
      <c r="B35" s="189" t="s">
        <v>316</v>
      </c>
      <c r="C35" s="179">
        <v>25534</v>
      </c>
      <c r="D35" s="587">
        <v>3859</v>
      </c>
      <c r="E35" s="180">
        <v>151</v>
      </c>
      <c r="F35" s="587">
        <v>1110</v>
      </c>
      <c r="G35" s="180">
        <v>43</v>
      </c>
      <c r="H35" s="179">
        <v>20435</v>
      </c>
      <c r="I35" s="587">
        <v>2407</v>
      </c>
      <c r="J35" s="180">
        <v>118</v>
      </c>
      <c r="K35" s="587">
        <v>596</v>
      </c>
      <c r="L35" s="180">
        <v>29</v>
      </c>
      <c r="N35" s="158"/>
    </row>
    <row r="36" spans="1:14" ht="15" customHeight="1" x14ac:dyDescent="0.25">
      <c r="A36" s="182" t="s">
        <v>509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</row>
    <row r="37" spans="1:14" ht="15" customHeight="1" x14ac:dyDescent="0.25">
      <c r="A37" s="182" t="s">
        <v>508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</row>
    <row r="38" spans="1:14" x14ac:dyDescent="0.2">
      <c r="A38" s="100"/>
      <c r="B38" s="101"/>
      <c r="C38" s="165"/>
      <c r="D38" s="165"/>
      <c r="E38" s="165"/>
      <c r="F38" s="165"/>
      <c r="G38" s="165"/>
      <c r="H38" s="165"/>
      <c r="I38" s="165"/>
      <c r="J38" s="165"/>
      <c r="K38" s="165"/>
      <c r="L38" s="165"/>
    </row>
    <row r="39" spans="1:14" x14ac:dyDescent="0.2">
      <c r="A39" s="100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1:14" x14ac:dyDescent="0.2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4" x14ac:dyDescent="0.2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spans="1:14" x14ac:dyDescent="0.2">
      <c r="C42" s="103"/>
      <c r="D42" s="103"/>
      <c r="E42" s="103"/>
      <c r="F42" s="103"/>
      <c r="G42" s="103"/>
      <c r="H42" s="103"/>
      <c r="I42" s="103"/>
      <c r="J42" s="103"/>
      <c r="K42" s="103"/>
      <c r="L42" s="103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8"/>
  <sheetViews>
    <sheetView showGridLines="0" zoomScale="90" workbookViewId="0"/>
  </sheetViews>
  <sheetFormatPr baseColWidth="10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38"/>
      <c r="B1" s="1"/>
      <c r="E1" s="4"/>
    </row>
    <row r="2" spans="1:10" s="7" customFormat="1" ht="52.15" customHeight="1" x14ac:dyDescent="0.3">
      <c r="A2" s="68" t="s">
        <v>387</v>
      </c>
      <c r="B2" s="6"/>
      <c r="C2" s="6"/>
      <c r="D2" s="6"/>
      <c r="E2" s="6"/>
    </row>
    <row r="3" spans="1:10" s="10" customFormat="1" ht="33.75" customHeight="1" x14ac:dyDescent="0.3">
      <c r="A3" s="5" t="s">
        <v>530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56</v>
      </c>
    </row>
    <row r="5" spans="1:10" s="19" customFormat="1" ht="55.5" customHeight="1" x14ac:dyDescent="0.2">
      <c r="A5" s="32" t="s">
        <v>2</v>
      </c>
      <c r="B5" s="197" t="s">
        <v>20</v>
      </c>
      <c r="C5" s="198" t="s">
        <v>82</v>
      </c>
      <c r="D5" s="609" t="s">
        <v>5</v>
      </c>
      <c r="E5" s="15" t="s">
        <v>6</v>
      </c>
    </row>
    <row r="6" spans="1:10" s="48" customFormat="1" ht="36" customHeight="1" thickBot="1" x14ac:dyDescent="0.25">
      <c r="A6" s="203">
        <v>1</v>
      </c>
      <c r="B6" s="210" t="s">
        <v>500</v>
      </c>
      <c r="C6" s="199">
        <v>3.5</v>
      </c>
      <c r="D6" s="610">
        <v>4.3</v>
      </c>
      <c r="E6" s="199">
        <v>2.9</v>
      </c>
      <c r="G6" s="194"/>
      <c r="H6" s="129"/>
      <c r="I6" s="129"/>
      <c r="J6" s="129"/>
    </row>
    <row r="7" spans="1:10" s="48" customFormat="1" ht="40.15" customHeight="1" thickTop="1" x14ac:dyDescent="0.2">
      <c r="A7" s="204">
        <v>2</v>
      </c>
      <c r="B7" s="211" t="s">
        <v>317</v>
      </c>
      <c r="C7" s="200">
        <v>3.4</v>
      </c>
      <c r="D7" s="611">
        <v>4.3</v>
      </c>
      <c r="E7" s="200">
        <v>2.8</v>
      </c>
      <c r="G7" s="194"/>
      <c r="H7" s="129"/>
      <c r="I7" s="129"/>
      <c r="J7" s="129"/>
    </row>
    <row r="8" spans="1:10" s="54" customFormat="1" ht="20.100000000000001" customHeight="1" x14ac:dyDescent="0.2">
      <c r="A8" s="205">
        <v>3</v>
      </c>
      <c r="B8" s="213" t="s">
        <v>305</v>
      </c>
      <c r="C8" s="201">
        <v>3.4</v>
      </c>
      <c r="D8" s="612">
        <v>4.4000000000000004</v>
      </c>
      <c r="E8" s="201">
        <v>3</v>
      </c>
      <c r="G8" s="195"/>
      <c r="H8" s="196"/>
      <c r="I8" s="196"/>
      <c r="J8" s="196"/>
    </row>
    <row r="9" spans="1:10" s="54" customFormat="1" ht="20.100000000000001" customHeight="1" x14ac:dyDescent="0.2">
      <c r="A9" s="205">
        <v>4</v>
      </c>
      <c r="B9" s="213" t="s">
        <v>306</v>
      </c>
      <c r="C9" s="201">
        <v>3.8</v>
      </c>
      <c r="D9" s="612">
        <v>4.5999999999999996</v>
      </c>
      <c r="E9" s="201">
        <v>3.2</v>
      </c>
      <c r="G9" s="195"/>
      <c r="H9" s="196"/>
      <c r="I9" s="196"/>
      <c r="J9" s="196"/>
    </row>
    <row r="10" spans="1:10" s="54" customFormat="1" ht="20.100000000000001" customHeight="1" x14ac:dyDescent="0.2">
      <c r="A10" s="205">
        <v>5</v>
      </c>
      <c r="B10" s="213" t="s">
        <v>307</v>
      </c>
      <c r="C10" s="201">
        <v>3.6</v>
      </c>
      <c r="D10" s="612">
        <v>3.8</v>
      </c>
      <c r="E10" s="201">
        <v>3.3</v>
      </c>
      <c r="G10" s="195"/>
      <c r="H10" s="196"/>
      <c r="I10" s="196"/>
      <c r="J10" s="196"/>
    </row>
    <row r="11" spans="1:10" s="54" customFormat="1" ht="20.100000000000001" customHeight="1" x14ac:dyDescent="0.2">
      <c r="A11" s="205">
        <v>6</v>
      </c>
      <c r="B11" s="213" t="s">
        <v>308</v>
      </c>
      <c r="C11" s="201">
        <v>3.3</v>
      </c>
      <c r="D11" s="612">
        <v>4.2</v>
      </c>
      <c r="E11" s="201">
        <v>2.6</v>
      </c>
      <c r="G11" s="195"/>
      <c r="H11" s="196"/>
      <c r="I11" s="196"/>
      <c r="J11" s="196"/>
    </row>
    <row r="12" spans="1:10" s="54" customFormat="1" ht="20.100000000000001" customHeight="1" x14ac:dyDescent="0.2">
      <c r="A12" s="205">
        <v>7</v>
      </c>
      <c r="B12" s="213" t="s">
        <v>309</v>
      </c>
      <c r="C12" s="201">
        <v>3.8</v>
      </c>
      <c r="D12" s="612">
        <v>4.7</v>
      </c>
      <c r="E12" s="201">
        <v>3</v>
      </c>
      <c r="G12" s="195"/>
      <c r="H12" s="196"/>
      <c r="I12" s="196"/>
      <c r="J12" s="196"/>
    </row>
    <row r="13" spans="1:10" s="54" customFormat="1" ht="20.100000000000001" customHeight="1" x14ac:dyDescent="0.2">
      <c r="A13" s="205">
        <v>8</v>
      </c>
      <c r="B13" s="213" t="s">
        <v>310</v>
      </c>
      <c r="C13" s="201">
        <v>3.2</v>
      </c>
      <c r="D13" s="612">
        <v>3.8</v>
      </c>
      <c r="E13" s="201">
        <v>2.7</v>
      </c>
      <c r="G13" s="195"/>
      <c r="H13" s="196"/>
      <c r="I13" s="196"/>
      <c r="J13" s="196"/>
    </row>
    <row r="14" spans="1:10" s="54" customFormat="1" ht="20.100000000000001" customHeight="1" x14ac:dyDescent="0.2">
      <c r="A14" s="205">
        <v>9</v>
      </c>
      <c r="B14" s="213" t="s">
        <v>311</v>
      </c>
      <c r="C14" s="201">
        <v>2.9</v>
      </c>
      <c r="D14" s="612">
        <v>3.6</v>
      </c>
      <c r="E14" s="201">
        <v>2.4</v>
      </c>
      <c r="G14" s="195"/>
      <c r="H14" s="196"/>
      <c r="I14" s="196"/>
      <c r="J14" s="196"/>
    </row>
    <row r="15" spans="1:10" s="54" customFormat="1" ht="20.100000000000001" customHeight="1" x14ac:dyDescent="0.2">
      <c r="A15" s="205">
        <v>10</v>
      </c>
      <c r="B15" s="213" t="s">
        <v>312</v>
      </c>
      <c r="C15" s="201">
        <v>3.4</v>
      </c>
      <c r="D15" s="612">
        <v>4.4000000000000004</v>
      </c>
      <c r="E15" s="201">
        <v>2.7</v>
      </c>
      <c r="G15" s="195"/>
      <c r="H15" s="196"/>
      <c r="I15" s="196"/>
      <c r="J15" s="196"/>
    </row>
    <row r="16" spans="1:10" s="54" customFormat="1" ht="19.899999999999999" customHeight="1" x14ac:dyDescent="0.2">
      <c r="A16" s="205">
        <v>11</v>
      </c>
      <c r="B16" s="213" t="s">
        <v>313</v>
      </c>
      <c r="C16" s="201">
        <v>3.1</v>
      </c>
      <c r="D16" s="612">
        <v>4</v>
      </c>
      <c r="E16" s="201">
        <v>2.4</v>
      </c>
      <c r="G16" s="195"/>
      <c r="H16" s="196"/>
      <c r="I16" s="196"/>
      <c r="J16" s="196"/>
    </row>
    <row r="17" spans="1:10" s="48" customFormat="1" ht="40.15" customHeight="1" x14ac:dyDescent="0.2">
      <c r="A17" s="204">
        <v>12</v>
      </c>
      <c r="B17" s="211" t="s">
        <v>318</v>
      </c>
      <c r="C17" s="200">
        <v>6.1</v>
      </c>
      <c r="D17" s="611">
        <v>6.6</v>
      </c>
      <c r="E17" s="200">
        <v>5.7</v>
      </c>
      <c r="G17" s="194"/>
      <c r="H17" s="129"/>
      <c r="I17" s="129"/>
      <c r="J17" s="129"/>
    </row>
    <row r="18" spans="1:10" s="54" customFormat="1" ht="20.100000000000001" customHeight="1" x14ac:dyDescent="0.2">
      <c r="A18" s="205">
        <v>13</v>
      </c>
      <c r="B18" s="213" t="s">
        <v>319</v>
      </c>
      <c r="C18" s="201">
        <v>8</v>
      </c>
      <c r="D18" s="612">
        <v>11.5</v>
      </c>
      <c r="E18" s="201">
        <v>7.2</v>
      </c>
      <c r="G18" s="195"/>
      <c r="H18" s="196"/>
      <c r="I18" s="196"/>
      <c r="J18" s="196"/>
    </row>
    <row r="19" spans="1:10" s="54" customFormat="1" ht="20.100000000000001" customHeight="1" x14ac:dyDescent="0.2">
      <c r="A19" s="205">
        <v>14</v>
      </c>
      <c r="B19" s="213" t="s">
        <v>320</v>
      </c>
      <c r="C19" s="201">
        <v>5.2</v>
      </c>
      <c r="D19" s="612">
        <v>6.8</v>
      </c>
      <c r="E19" s="201">
        <v>1.5</v>
      </c>
      <c r="G19" s="195"/>
      <c r="H19" s="196"/>
      <c r="I19" s="196"/>
      <c r="J19" s="196"/>
    </row>
    <row r="20" spans="1:10" s="54" customFormat="1" ht="20.100000000000001" customHeight="1" x14ac:dyDescent="0.2">
      <c r="A20" s="205">
        <v>15</v>
      </c>
      <c r="B20" s="213" t="s">
        <v>321</v>
      </c>
      <c r="C20" s="201">
        <v>4.7</v>
      </c>
      <c r="D20" s="612">
        <v>5.2</v>
      </c>
      <c r="E20" s="201">
        <v>3.3</v>
      </c>
      <c r="G20" s="195"/>
      <c r="H20" s="196"/>
      <c r="I20" s="196"/>
      <c r="J20" s="196"/>
    </row>
    <row r="21" spans="1:10" s="54" customFormat="1" ht="20.100000000000001" customHeight="1" x14ac:dyDescent="0.2">
      <c r="A21" s="205">
        <v>16</v>
      </c>
      <c r="B21" s="213" t="s">
        <v>322</v>
      </c>
      <c r="C21" s="201">
        <v>4.5999999999999996</v>
      </c>
      <c r="D21" s="612">
        <v>6.2</v>
      </c>
      <c r="E21" s="201">
        <v>2.6</v>
      </c>
      <c r="G21" s="195"/>
      <c r="H21" s="196"/>
      <c r="I21" s="196"/>
      <c r="J21" s="196"/>
    </row>
    <row r="22" spans="1:10" s="54" customFormat="1" ht="30" customHeight="1" x14ac:dyDescent="0.2">
      <c r="A22" s="205">
        <v>17</v>
      </c>
      <c r="B22" s="213" t="s">
        <v>323</v>
      </c>
      <c r="C22" s="201">
        <v>4.3</v>
      </c>
      <c r="D22" s="612">
        <v>5.4</v>
      </c>
      <c r="E22" s="201">
        <v>1.8</v>
      </c>
      <c r="G22" s="195"/>
      <c r="H22" s="196"/>
      <c r="I22" s="196"/>
      <c r="J22" s="196"/>
    </row>
    <row r="23" spans="1:10" s="54" customFormat="1" ht="24" customHeight="1" x14ac:dyDescent="0.2">
      <c r="A23" s="206">
        <v>18</v>
      </c>
      <c r="B23" s="212" t="s">
        <v>324</v>
      </c>
      <c r="C23" s="202">
        <v>3.2</v>
      </c>
      <c r="D23" s="613">
        <v>3.9</v>
      </c>
      <c r="E23" s="202">
        <v>2.4</v>
      </c>
      <c r="G23" s="195"/>
      <c r="H23" s="196"/>
      <c r="I23" s="196"/>
      <c r="J23" s="196"/>
    </row>
    <row r="24" spans="1:10" ht="15" customHeight="1" x14ac:dyDescent="0.25">
      <c r="A24" s="182" t="s">
        <v>510</v>
      </c>
      <c r="B24" s="207"/>
      <c r="C24" s="207"/>
      <c r="D24" s="207"/>
      <c r="E24" s="207"/>
    </row>
    <row r="25" spans="1:10" s="48" customFormat="1" ht="13.15" customHeight="1" x14ac:dyDescent="0.2">
      <c r="A25" s="208" t="s">
        <v>511</v>
      </c>
      <c r="B25" s="209"/>
      <c r="C25" s="209"/>
      <c r="D25" s="209"/>
      <c r="E25" s="209"/>
    </row>
    <row r="26" spans="1:10" x14ac:dyDescent="0.2">
      <c r="A26" s="100"/>
      <c r="B26" s="101"/>
      <c r="C26" s="101"/>
      <c r="D26" s="101"/>
      <c r="E26" s="101"/>
    </row>
    <row r="27" spans="1:10" x14ac:dyDescent="0.2">
      <c r="A27" s="100"/>
      <c r="B27" s="101"/>
      <c r="C27" s="101"/>
      <c r="D27" s="101"/>
      <c r="E27" s="101"/>
    </row>
    <row r="28" spans="1:10" x14ac:dyDescent="0.2">
      <c r="C28" s="103"/>
      <c r="D28" s="103"/>
      <c r="E28" s="103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zoomScale="90" workbookViewId="0"/>
  </sheetViews>
  <sheetFormatPr baseColWidth="10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5" width="12.7109375" style="3" customWidth="1"/>
    <col min="16" max="16" width="3.5703125" style="3" customWidth="1"/>
    <col min="17" max="19" width="3.42578125" style="3" customWidth="1"/>
    <col min="20" max="16384" width="11.42578125" style="3"/>
  </cols>
  <sheetData>
    <row r="1" spans="1:19" s="2" customFormat="1" ht="11.25" x14ac:dyDescent="0.2">
      <c r="A1" s="438"/>
      <c r="B1" s="124"/>
      <c r="C1" s="1"/>
      <c r="O1" s="4"/>
    </row>
    <row r="2" spans="1:19" s="7" customFormat="1" ht="57.75" customHeight="1" x14ac:dyDescent="0.3">
      <c r="A2" s="68" t="s">
        <v>83</v>
      </c>
      <c r="B2" s="12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9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130" t="s">
        <v>60</v>
      </c>
    </row>
    <row r="4" spans="1:19" ht="21" customHeight="1" x14ac:dyDescent="0.2">
      <c r="A4" s="835" t="s">
        <v>2</v>
      </c>
      <c r="B4" s="852" t="s">
        <v>96</v>
      </c>
      <c r="C4" s="853"/>
      <c r="D4" s="108" t="s">
        <v>65</v>
      </c>
      <c r="E4" s="109"/>
      <c r="F4" s="110"/>
      <c r="G4" s="109" t="s">
        <v>72</v>
      </c>
      <c r="H4" s="109"/>
      <c r="I4" s="109"/>
      <c r="J4" s="109"/>
      <c r="K4" s="109"/>
      <c r="L4" s="109"/>
      <c r="M4" s="109"/>
      <c r="N4" s="109"/>
      <c r="O4" s="110"/>
    </row>
    <row r="5" spans="1:19" ht="18" customHeight="1" x14ac:dyDescent="0.2">
      <c r="A5" s="851"/>
      <c r="B5" s="854"/>
      <c r="C5" s="855"/>
      <c r="D5" s="837" t="s">
        <v>36</v>
      </c>
      <c r="E5" s="846" t="s">
        <v>66</v>
      </c>
      <c r="F5" s="844" t="s">
        <v>67</v>
      </c>
      <c r="G5" s="846" t="s">
        <v>68</v>
      </c>
      <c r="H5" s="109" t="s">
        <v>34</v>
      </c>
      <c r="I5" s="593"/>
      <c r="J5" s="848" t="s">
        <v>232</v>
      </c>
      <c r="K5" s="109" t="s">
        <v>34</v>
      </c>
      <c r="L5" s="110"/>
      <c r="M5" s="846" t="s">
        <v>69</v>
      </c>
      <c r="N5" s="848" t="s">
        <v>70</v>
      </c>
      <c r="O5" s="844" t="s">
        <v>71</v>
      </c>
    </row>
    <row r="6" spans="1:19" ht="33" customHeight="1" x14ac:dyDescent="0.2">
      <c r="A6" s="836"/>
      <c r="B6" s="856"/>
      <c r="C6" s="850"/>
      <c r="D6" s="838"/>
      <c r="E6" s="847"/>
      <c r="F6" s="850"/>
      <c r="G6" s="847"/>
      <c r="H6" s="588" t="s">
        <v>5</v>
      </c>
      <c r="I6" s="600" t="s">
        <v>6</v>
      </c>
      <c r="J6" s="860"/>
      <c r="K6" s="588" t="s">
        <v>175</v>
      </c>
      <c r="L6" s="723" t="s">
        <v>233</v>
      </c>
      <c r="M6" s="847"/>
      <c r="N6" s="849"/>
      <c r="O6" s="850"/>
    </row>
    <row r="7" spans="1:19" ht="18" customHeight="1" x14ac:dyDescent="0.25">
      <c r="A7" s="126">
        <v>1</v>
      </c>
      <c r="B7" s="131"/>
      <c r="C7" s="132">
        <v>2014</v>
      </c>
      <c r="D7" s="146">
        <v>2308515</v>
      </c>
      <c r="E7" s="589">
        <v>1950738</v>
      </c>
      <c r="F7" s="147">
        <v>357777</v>
      </c>
      <c r="G7" s="590">
        <v>1913546</v>
      </c>
      <c r="H7" s="591">
        <v>1071024</v>
      </c>
      <c r="I7" s="614">
        <v>842522</v>
      </c>
      <c r="J7" s="592">
        <v>37192</v>
      </c>
      <c r="K7" s="592">
        <v>18460</v>
      </c>
      <c r="L7" s="149">
        <v>18732</v>
      </c>
      <c r="M7" s="589">
        <v>177987</v>
      </c>
      <c r="N7" s="592">
        <v>179363</v>
      </c>
      <c r="O7" s="149">
        <v>427</v>
      </c>
    </row>
    <row r="8" spans="1:19" s="19" customFormat="1" ht="20.100000000000001" customHeight="1" x14ac:dyDescent="0.25">
      <c r="A8" s="126">
        <v>2</v>
      </c>
      <c r="B8" s="137"/>
      <c r="C8" s="132">
        <f>C7+1</f>
        <v>2015</v>
      </c>
      <c r="D8" s="146">
        <v>2307129</v>
      </c>
      <c r="E8" s="589">
        <v>1949341</v>
      </c>
      <c r="F8" s="149">
        <v>357788</v>
      </c>
      <c r="G8" s="589">
        <v>1912845</v>
      </c>
      <c r="H8" s="592">
        <v>1064722</v>
      </c>
      <c r="I8" s="615">
        <v>848123</v>
      </c>
      <c r="J8" s="592">
        <v>36496</v>
      </c>
      <c r="K8" s="592">
        <v>18260</v>
      </c>
      <c r="L8" s="149">
        <v>18236</v>
      </c>
      <c r="M8" s="589">
        <v>180386</v>
      </c>
      <c r="N8" s="592">
        <v>176968</v>
      </c>
      <c r="O8" s="149">
        <v>434</v>
      </c>
      <c r="Q8" s="127"/>
      <c r="R8" s="127"/>
      <c r="S8" s="127"/>
    </row>
    <row r="9" spans="1:19" s="19" customFormat="1" ht="20.100000000000001" customHeight="1" x14ac:dyDescent="0.25">
      <c r="A9" s="126">
        <v>3</v>
      </c>
      <c r="B9" s="137"/>
      <c r="C9" s="132">
        <f>C7+2</f>
        <v>2016</v>
      </c>
      <c r="D9" s="146">
        <v>2313666</v>
      </c>
      <c r="E9" s="589">
        <v>1955513</v>
      </c>
      <c r="F9" s="149">
        <v>358153</v>
      </c>
      <c r="G9" s="589">
        <v>1919554</v>
      </c>
      <c r="H9" s="592">
        <v>1062415</v>
      </c>
      <c r="I9" s="615">
        <v>857139</v>
      </c>
      <c r="J9" s="592">
        <v>35959</v>
      </c>
      <c r="K9" s="592">
        <v>18187</v>
      </c>
      <c r="L9" s="149">
        <v>17772</v>
      </c>
      <c r="M9" s="589">
        <v>183169</v>
      </c>
      <c r="N9" s="592">
        <v>174549</v>
      </c>
      <c r="O9" s="149">
        <v>435</v>
      </c>
      <c r="Q9" s="127"/>
      <c r="R9" s="127"/>
      <c r="S9" s="127"/>
    </row>
    <row r="10" spans="1:19" s="19" customFormat="1" ht="20.100000000000001" customHeight="1" x14ac:dyDescent="0.25">
      <c r="A10" s="126">
        <v>4</v>
      </c>
      <c r="B10" s="137"/>
      <c r="C10" s="132">
        <f>C7+3</f>
        <v>2017</v>
      </c>
      <c r="D10" s="146">
        <v>2330447</v>
      </c>
      <c r="E10" s="589">
        <v>1971237</v>
      </c>
      <c r="F10" s="149">
        <v>359210</v>
      </c>
      <c r="G10" s="589">
        <v>1935727</v>
      </c>
      <c r="H10" s="592">
        <v>1065338</v>
      </c>
      <c r="I10" s="615">
        <v>870389</v>
      </c>
      <c r="J10" s="592">
        <v>35510</v>
      </c>
      <c r="K10" s="592">
        <v>18165</v>
      </c>
      <c r="L10" s="149">
        <v>17345</v>
      </c>
      <c r="M10" s="589">
        <v>186606</v>
      </c>
      <c r="N10" s="592">
        <v>172164</v>
      </c>
      <c r="O10" s="149">
        <v>440</v>
      </c>
      <c r="Q10" s="127"/>
      <c r="R10" s="127"/>
      <c r="S10" s="127"/>
    </row>
    <row r="11" spans="1:19" s="19" customFormat="1" ht="20.100000000000001" customHeight="1" x14ac:dyDescent="0.25">
      <c r="A11" s="126">
        <v>5</v>
      </c>
      <c r="B11" s="137"/>
      <c r="C11" s="132">
        <f>C7+4</f>
        <v>2018</v>
      </c>
      <c r="D11" s="146">
        <v>2350828</v>
      </c>
      <c r="E11" s="589">
        <v>1989467</v>
      </c>
      <c r="F11" s="149">
        <v>361361</v>
      </c>
      <c r="G11" s="589">
        <v>1954315</v>
      </c>
      <c r="H11" s="592">
        <v>1069214</v>
      </c>
      <c r="I11" s="615">
        <v>885101</v>
      </c>
      <c r="J11" s="592">
        <v>35152</v>
      </c>
      <c r="K11" s="592">
        <v>18228</v>
      </c>
      <c r="L11" s="149">
        <v>16924</v>
      </c>
      <c r="M11" s="589">
        <v>190895</v>
      </c>
      <c r="N11" s="592">
        <v>170023</v>
      </c>
      <c r="O11" s="149">
        <v>443</v>
      </c>
      <c r="Q11" s="127"/>
      <c r="R11" s="127"/>
      <c r="S11" s="127"/>
    </row>
    <row r="12" spans="1:19" s="19" customFormat="1" ht="40.15" customHeight="1" x14ac:dyDescent="0.25">
      <c r="A12" s="126">
        <v>6</v>
      </c>
      <c r="B12" s="138" t="s">
        <v>107</v>
      </c>
      <c r="C12" s="139">
        <f>C7+4</f>
        <v>2018</v>
      </c>
      <c r="D12" s="146">
        <v>2362719</v>
      </c>
      <c r="E12" s="589">
        <v>2000061</v>
      </c>
      <c r="F12" s="149">
        <v>362658</v>
      </c>
      <c r="G12" s="589">
        <v>1964952</v>
      </c>
      <c r="H12" s="592">
        <v>1072901</v>
      </c>
      <c r="I12" s="615">
        <v>892051</v>
      </c>
      <c r="J12" s="592">
        <v>35109</v>
      </c>
      <c r="K12" s="592">
        <v>18320</v>
      </c>
      <c r="L12" s="149">
        <v>16789</v>
      </c>
      <c r="M12" s="589">
        <v>192592</v>
      </c>
      <c r="N12" s="592">
        <v>169627</v>
      </c>
      <c r="O12" s="149">
        <v>439</v>
      </c>
      <c r="Q12" s="127"/>
      <c r="R12" s="127"/>
      <c r="S12" s="127"/>
    </row>
    <row r="13" spans="1:19" s="19" customFormat="1" ht="21" customHeight="1" x14ac:dyDescent="0.25">
      <c r="A13" s="126">
        <v>7</v>
      </c>
      <c r="B13" s="138" t="s">
        <v>108</v>
      </c>
      <c r="C13" s="139"/>
      <c r="D13" s="146">
        <v>2363581</v>
      </c>
      <c r="E13" s="589">
        <v>2001124</v>
      </c>
      <c r="F13" s="149">
        <v>362457</v>
      </c>
      <c r="G13" s="589">
        <v>1965991</v>
      </c>
      <c r="H13" s="592">
        <v>1073234</v>
      </c>
      <c r="I13" s="615">
        <v>892757</v>
      </c>
      <c r="J13" s="592">
        <v>35133</v>
      </c>
      <c r="K13" s="592">
        <v>18349</v>
      </c>
      <c r="L13" s="149">
        <v>16784</v>
      </c>
      <c r="M13" s="589">
        <v>192509</v>
      </c>
      <c r="N13" s="592">
        <v>169507</v>
      </c>
      <c r="O13" s="149">
        <v>441</v>
      </c>
      <c r="Q13" s="127"/>
      <c r="R13" s="127"/>
      <c r="S13" s="127"/>
    </row>
    <row r="14" spans="1:19" s="19" customFormat="1" ht="40.15" customHeight="1" x14ac:dyDescent="0.25">
      <c r="A14" s="126">
        <v>8</v>
      </c>
      <c r="B14" s="138" t="s">
        <v>97</v>
      </c>
      <c r="C14" s="139">
        <f>C7+5</f>
        <v>2019</v>
      </c>
      <c r="D14" s="146">
        <v>2361791</v>
      </c>
      <c r="E14" s="589">
        <v>1999565</v>
      </c>
      <c r="F14" s="149">
        <v>362226</v>
      </c>
      <c r="G14" s="589">
        <v>1964493</v>
      </c>
      <c r="H14" s="592">
        <v>1072211</v>
      </c>
      <c r="I14" s="615">
        <v>892282</v>
      </c>
      <c r="J14" s="592">
        <v>35072</v>
      </c>
      <c r="K14" s="592">
        <v>18334</v>
      </c>
      <c r="L14" s="149">
        <v>16738</v>
      </c>
      <c r="M14" s="589">
        <v>192615</v>
      </c>
      <c r="N14" s="592">
        <v>169171</v>
      </c>
      <c r="O14" s="149">
        <v>440</v>
      </c>
      <c r="Q14" s="127"/>
      <c r="R14" s="127"/>
      <c r="S14" s="127"/>
    </row>
    <row r="15" spans="1:19" s="19" customFormat="1" ht="21" customHeight="1" x14ac:dyDescent="0.25">
      <c r="A15" s="126">
        <v>9</v>
      </c>
      <c r="B15" s="138" t="s">
        <v>98</v>
      </c>
      <c r="C15" s="139"/>
      <c r="D15" s="146">
        <v>2367921</v>
      </c>
      <c r="E15" s="589">
        <v>2005099</v>
      </c>
      <c r="F15" s="149">
        <v>362822</v>
      </c>
      <c r="G15" s="589">
        <v>1970038</v>
      </c>
      <c r="H15" s="592">
        <v>1073692</v>
      </c>
      <c r="I15" s="615">
        <v>896346</v>
      </c>
      <c r="J15" s="592">
        <v>35061</v>
      </c>
      <c r="K15" s="592">
        <v>18359</v>
      </c>
      <c r="L15" s="149">
        <v>16702</v>
      </c>
      <c r="M15" s="589">
        <v>193595</v>
      </c>
      <c r="N15" s="592">
        <v>168779</v>
      </c>
      <c r="O15" s="149">
        <v>448</v>
      </c>
      <c r="Q15" s="127"/>
      <c r="R15" s="127"/>
      <c r="S15" s="127"/>
    </row>
    <row r="16" spans="1:19" s="19" customFormat="1" ht="21" customHeight="1" x14ac:dyDescent="0.25">
      <c r="A16" s="126">
        <v>10</v>
      </c>
      <c r="B16" s="138" t="s">
        <v>99</v>
      </c>
      <c r="C16" s="139"/>
      <c r="D16" s="146">
        <v>2370050</v>
      </c>
      <c r="E16" s="589">
        <v>2006795</v>
      </c>
      <c r="F16" s="149">
        <v>363255</v>
      </c>
      <c r="G16" s="589">
        <v>1971739</v>
      </c>
      <c r="H16" s="592">
        <v>1073753</v>
      </c>
      <c r="I16" s="615">
        <v>897986</v>
      </c>
      <c r="J16" s="592">
        <v>35056</v>
      </c>
      <c r="K16" s="592">
        <v>18382</v>
      </c>
      <c r="L16" s="149">
        <v>16674</v>
      </c>
      <c r="M16" s="589">
        <v>194149</v>
      </c>
      <c r="N16" s="592">
        <v>168659</v>
      </c>
      <c r="O16" s="149">
        <v>447</v>
      </c>
      <c r="Q16" s="127"/>
      <c r="R16" s="127"/>
      <c r="S16" s="127"/>
    </row>
    <row r="17" spans="1:19" s="19" customFormat="1" ht="21" customHeight="1" x14ac:dyDescent="0.25">
      <c r="A17" s="126">
        <v>11</v>
      </c>
      <c r="B17" s="138" t="s">
        <v>100</v>
      </c>
      <c r="C17" s="139"/>
      <c r="D17" s="146">
        <v>2373498</v>
      </c>
      <c r="E17" s="589">
        <v>2009908</v>
      </c>
      <c r="F17" s="149">
        <v>363590</v>
      </c>
      <c r="G17" s="589">
        <v>1974850</v>
      </c>
      <c r="H17" s="592">
        <v>1074702</v>
      </c>
      <c r="I17" s="615">
        <v>900148</v>
      </c>
      <c r="J17" s="592">
        <v>35058</v>
      </c>
      <c r="K17" s="592">
        <v>18407</v>
      </c>
      <c r="L17" s="149">
        <v>16651</v>
      </c>
      <c r="M17" s="589">
        <v>194531</v>
      </c>
      <c r="N17" s="592">
        <v>168613</v>
      </c>
      <c r="O17" s="149">
        <v>446</v>
      </c>
      <c r="Q17" s="127"/>
      <c r="R17" s="127"/>
      <c r="S17" s="127"/>
    </row>
    <row r="18" spans="1:19" s="19" customFormat="1" ht="21" customHeight="1" x14ac:dyDescent="0.25">
      <c r="A18" s="126">
        <v>12</v>
      </c>
      <c r="B18" s="138" t="s">
        <v>101</v>
      </c>
      <c r="C18" s="139"/>
      <c r="D18" s="146">
        <v>2376607</v>
      </c>
      <c r="E18" s="589">
        <v>2012737</v>
      </c>
      <c r="F18" s="149">
        <v>363870</v>
      </c>
      <c r="G18" s="589">
        <v>1977736</v>
      </c>
      <c r="H18" s="592">
        <v>1075549</v>
      </c>
      <c r="I18" s="615">
        <v>902187</v>
      </c>
      <c r="J18" s="592">
        <v>35001</v>
      </c>
      <c r="K18" s="592">
        <v>18397</v>
      </c>
      <c r="L18" s="149">
        <v>16604</v>
      </c>
      <c r="M18" s="589">
        <v>194984</v>
      </c>
      <c r="N18" s="592">
        <v>168441</v>
      </c>
      <c r="O18" s="149">
        <v>445</v>
      </c>
      <c r="Q18" s="127"/>
      <c r="R18" s="127"/>
      <c r="S18" s="127"/>
    </row>
    <row r="19" spans="1:19" s="19" customFormat="1" ht="21" customHeight="1" x14ac:dyDescent="0.25">
      <c r="A19" s="126">
        <v>13</v>
      </c>
      <c r="B19" s="138" t="s">
        <v>102</v>
      </c>
      <c r="C19" s="139"/>
      <c r="D19" s="146">
        <v>2372131</v>
      </c>
      <c r="E19" s="589">
        <v>2008298</v>
      </c>
      <c r="F19" s="149">
        <v>363833</v>
      </c>
      <c r="G19" s="589">
        <v>1973430</v>
      </c>
      <c r="H19" s="592">
        <v>1071097</v>
      </c>
      <c r="I19" s="615">
        <v>902333</v>
      </c>
      <c r="J19" s="592">
        <v>34868</v>
      </c>
      <c r="K19" s="592">
        <v>18302</v>
      </c>
      <c r="L19" s="149">
        <v>16566</v>
      </c>
      <c r="M19" s="589">
        <v>195099</v>
      </c>
      <c r="N19" s="592">
        <v>168288</v>
      </c>
      <c r="O19" s="149">
        <v>446</v>
      </c>
      <c r="Q19" s="127"/>
      <c r="R19" s="127"/>
      <c r="S19" s="127"/>
    </row>
    <row r="20" spans="1:19" s="19" customFormat="1" ht="21" customHeight="1" x14ac:dyDescent="0.25">
      <c r="A20" s="126">
        <v>14</v>
      </c>
      <c r="B20" s="138" t="s">
        <v>103</v>
      </c>
      <c r="C20" s="139"/>
      <c r="D20" s="146">
        <v>2379607</v>
      </c>
      <c r="E20" s="589">
        <v>2015156</v>
      </c>
      <c r="F20" s="149">
        <v>364451</v>
      </c>
      <c r="G20" s="589">
        <v>1980157</v>
      </c>
      <c r="H20" s="592">
        <v>1074789</v>
      </c>
      <c r="I20" s="615">
        <v>905368</v>
      </c>
      <c r="J20" s="592">
        <v>34999</v>
      </c>
      <c r="K20" s="592">
        <v>18420</v>
      </c>
      <c r="L20" s="149">
        <v>16579</v>
      </c>
      <c r="M20" s="589">
        <v>195795</v>
      </c>
      <c r="N20" s="592">
        <v>168211</v>
      </c>
      <c r="O20" s="149">
        <v>445</v>
      </c>
      <c r="Q20" s="127"/>
      <c r="R20" s="127"/>
      <c r="S20" s="127"/>
    </row>
    <row r="21" spans="1:19" s="19" customFormat="1" ht="21" customHeight="1" x14ac:dyDescent="0.25">
      <c r="A21" s="126">
        <v>15</v>
      </c>
      <c r="B21" s="138" t="s">
        <v>104</v>
      </c>
      <c r="C21" s="139"/>
      <c r="D21" s="146">
        <v>2383034</v>
      </c>
      <c r="E21" s="589">
        <v>2018420</v>
      </c>
      <c r="F21" s="149">
        <v>364614</v>
      </c>
      <c r="G21" s="589">
        <v>1983431</v>
      </c>
      <c r="H21" s="592">
        <v>1076404</v>
      </c>
      <c r="I21" s="615">
        <v>907027</v>
      </c>
      <c r="J21" s="592">
        <v>34989</v>
      </c>
      <c r="K21" s="592">
        <v>18448</v>
      </c>
      <c r="L21" s="149">
        <v>16541</v>
      </c>
      <c r="M21" s="589">
        <v>196126</v>
      </c>
      <c r="N21" s="592">
        <v>168043</v>
      </c>
      <c r="O21" s="149">
        <v>445</v>
      </c>
      <c r="Q21" s="127"/>
      <c r="R21" s="127"/>
      <c r="S21" s="127"/>
    </row>
    <row r="22" spans="1:19" s="19" customFormat="1" ht="21" customHeight="1" x14ac:dyDescent="0.25">
      <c r="A22" s="126">
        <v>16</v>
      </c>
      <c r="B22" s="138" t="s">
        <v>105</v>
      </c>
      <c r="C22" s="139"/>
      <c r="D22" s="146">
        <v>2387463</v>
      </c>
      <c r="E22" s="589">
        <v>2022378</v>
      </c>
      <c r="F22" s="149">
        <v>365085</v>
      </c>
      <c r="G22" s="589">
        <v>1987367</v>
      </c>
      <c r="H22" s="592">
        <v>1077893</v>
      </c>
      <c r="I22" s="615">
        <v>909474</v>
      </c>
      <c r="J22" s="592">
        <v>35011</v>
      </c>
      <c r="K22" s="592">
        <v>18479</v>
      </c>
      <c r="L22" s="149">
        <v>16532</v>
      </c>
      <c r="M22" s="589">
        <v>196664</v>
      </c>
      <c r="N22" s="592">
        <v>167976</v>
      </c>
      <c r="O22" s="149">
        <v>445</v>
      </c>
      <c r="Q22" s="127"/>
      <c r="R22" s="127"/>
      <c r="S22" s="127"/>
    </row>
    <row r="23" spans="1:19" s="19" customFormat="1" ht="21" customHeight="1" x14ac:dyDescent="0.25">
      <c r="A23" s="126">
        <v>17</v>
      </c>
      <c r="B23" s="138" t="s">
        <v>106</v>
      </c>
      <c r="C23" s="139"/>
      <c r="D23" s="146">
        <v>2391354</v>
      </c>
      <c r="E23" s="589">
        <v>2025616</v>
      </c>
      <c r="F23" s="149">
        <v>365738</v>
      </c>
      <c r="G23" s="589">
        <v>1990588</v>
      </c>
      <c r="H23" s="592">
        <v>1079111</v>
      </c>
      <c r="I23" s="615">
        <v>911477</v>
      </c>
      <c r="J23" s="592">
        <v>35028</v>
      </c>
      <c r="K23" s="592">
        <v>18521</v>
      </c>
      <c r="L23" s="149">
        <v>16507</v>
      </c>
      <c r="M23" s="589">
        <v>197418</v>
      </c>
      <c r="N23" s="592">
        <v>167874</v>
      </c>
      <c r="O23" s="149">
        <v>446</v>
      </c>
      <c r="Q23" s="127"/>
      <c r="R23" s="127"/>
      <c r="S23" s="127"/>
    </row>
    <row r="24" spans="1:19" s="48" customFormat="1" ht="24.95" customHeight="1" x14ac:dyDescent="0.2">
      <c r="A24" s="128">
        <v>18</v>
      </c>
      <c r="B24" s="141" t="s">
        <v>107</v>
      </c>
      <c r="C24" s="142"/>
      <c r="D24" s="150">
        <v>2394477</v>
      </c>
      <c r="E24" s="455">
        <v>2028434</v>
      </c>
      <c r="F24" s="152">
        <v>366043</v>
      </c>
      <c r="G24" s="455">
        <v>1993408</v>
      </c>
      <c r="H24" s="456">
        <v>1080279</v>
      </c>
      <c r="I24" s="616">
        <v>913129</v>
      </c>
      <c r="J24" s="456">
        <v>35026</v>
      </c>
      <c r="K24" s="456">
        <v>18548</v>
      </c>
      <c r="L24" s="152">
        <v>16478</v>
      </c>
      <c r="M24" s="455">
        <v>197838</v>
      </c>
      <c r="N24" s="456">
        <v>167760</v>
      </c>
      <c r="O24" s="152">
        <v>445</v>
      </c>
      <c r="Q24" s="129"/>
      <c r="R24" s="129"/>
      <c r="S24" s="129"/>
    </row>
    <row r="26" spans="1:19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10">
    <mergeCell ref="J5:J6"/>
    <mergeCell ref="M5:M6"/>
    <mergeCell ref="N5:N6"/>
    <mergeCell ref="O5:O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80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workbookViewId="0"/>
  </sheetViews>
  <sheetFormatPr baseColWidth="10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38"/>
      <c r="B1" s="124"/>
      <c r="C1" s="1"/>
      <c r="J1" s="4"/>
    </row>
    <row r="2" spans="1:14" s="7" customFormat="1" ht="48" customHeight="1" x14ac:dyDescent="0.3">
      <c r="A2" s="68" t="s">
        <v>84</v>
      </c>
      <c r="B2" s="12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30" t="s">
        <v>61</v>
      </c>
    </row>
    <row r="4" spans="1:14" ht="21" customHeight="1" x14ac:dyDescent="0.2">
      <c r="A4" s="835" t="s">
        <v>2</v>
      </c>
      <c r="B4" s="852" t="s">
        <v>96</v>
      </c>
      <c r="C4" s="853"/>
      <c r="D4" s="861" t="s">
        <v>85</v>
      </c>
      <c r="E4" s="862"/>
      <c r="F4" s="853"/>
      <c r="G4" s="109" t="s">
        <v>86</v>
      </c>
      <c r="H4" s="109"/>
      <c r="I4" s="109"/>
      <c r="J4" s="110"/>
    </row>
    <row r="5" spans="1:14" ht="18" customHeight="1" x14ac:dyDescent="0.2">
      <c r="A5" s="851"/>
      <c r="B5" s="854"/>
      <c r="C5" s="855"/>
      <c r="D5" s="856"/>
      <c r="E5" s="863"/>
      <c r="F5" s="850"/>
      <c r="G5" s="846" t="s">
        <v>37</v>
      </c>
      <c r="H5" s="848" t="s">
        <v>87</v>
      </c>
      <c r="I5" s="848" t="s">
        <v>38</v>
      </c>
      <c r="J5" s="844" t="s">
        <v>88</v>
      </c>
    </row>
    <row r="6" spans="1:14" ht="25.15" customHeight="1" x14ac:dyDescent="0.2">
      <c r="A6" s="836"/>
      <c r="B6" s="856"/>
      <c r="C6" s="850"/>
      <c r="D6" s="567" t="s">
        <v>0</v>
      </c>
      <c r="E6" s="588" t="s">
        <v>8</v>
      </c>
      <c r="F6" s="723" t="s">
        <v>10</v>
      </c>
      <c r="G6" s="847"/>
      <c r="H6" s="849"/>
      <c r="I6" s="849"/>
      <c r="J6" s="850"/>
    </row>
    <row r="7" spans="1:14" ht="18" customHeight="1" x14ac:dyDescent="0.25">
      <c r="A7" s="126">
        <v>1</v>
      </c>
      <c r="B7" s="131"/>
      <c r="C7" s="132">
        <v>2014</v>
      </c>
      <c r="D7" s="589">
        <v>2308515</v>
      </c>
      <c r="E7" s="591">
        <v>905264</v>
      </c>
      <c r="F7" s="148">
        <v>1403251</v>
      </c>
      <c r="G7" s="589">
        <v>1950738</v>
      </c>
      <c r="H7" s="592">
        <v>177987</v>
      </c>
      <c r="I7" s="592">
        <v>179363</v>
      </c>
      <c r="J7" s="149">
        <v>427</v>
      </c>
    </row>
    <row r="8" spans="1:14" s="19" customFormat="1" ht="20.100000000000001" customHeight="1" x14ac:dyDescent="0.25">
      <c r="A8" s="126">
        <v>2</v>
      </c>
      <c r="B8" s="137"/>
      <c r="C8" s="132">
        <f>C7+1</f>
        <v>2015</v>
      </c>
      <c r="D8" s="589">
        <v>2307129</v>
      </c>
      <c r="E8" s="592">
        <v>901980</v>
      </c>
      <c r="F8" s="149">
        <v>1405149</v>
      </c>
      <c r="G8" s="589">
        <v>1949341</v>
      </c>
      <c r="H8" s="592">
        <v>180386</v>
      </c>
      <c r="I8" s="592">
        <v>176968</v>
      </c>
      <c r="J8" s="149">
        <v>434</v>
      </c>
      <c r="L8" s="127"/>
      <c r="M8" s="127"/>
      <c r="N8" s="127"/>
    </row>
    <row r="9" spans="1:14" s="19" customFormat="1" ht="20.100000000000001" customHeight="1" x14ac:dyDescent="0.25">
      <c r="A9" s="126">
        <v>3</v>
      </c>
      <c r="B9" s="137"/>
      <c r="C9" s="132">
        <f>C7+2</f>
        <v>2016</v>
      </c>
      <c r="D9" s="589">
        <v>2313666</v>
      </c>
      <c r="E9" s="592">
        <v>901173</v>
      </c>
      <c r="F9" s="149">
        <v>1412493</v>
      </c>
      <c r="G9" s="589">
        <v>1955513</v>
      </c>
      <c r="H9" s="592">
        <v>183169</v>
      </c>
      <c r="I9" s="592">
        <v>174549</v>
      </c>
      <c r="J9" s="149">
        <v>435</v>
      </c>
      <c r="L9" s="127"/>
      <c r="M9" s="127"/>
      <c r="N9" s="127"/>
    </row>
    <row r="10" spans="1:14" s="19" customFormat="1" ht="20.100000000000001" customHeight="1" x14ac:dyDescent="0.25">
      <c r="A10" s="126">
        <v>4</v>
      </c>
      <c r="B10" s="137"/>
      <c r="C10" s="132">
        <f>C7+3</f>
        <v>2017</v>
      </c>
      <c r="D10" s="589">
        <v>2330447</v>
      </c>
      <c r="E10" s="592">
        <v>906425</v>
      </c>
      <c r="F10" s="149">
        <v>1424022</v>
      </c>
      <c r="G10" s="589">
        <v>1971237</v>
      </c>
      <c r="H10" s="592">
        <v>186606</v>
      </c>
      <c r="I10" s="592">
        <v>172164</v>
      </c>
      <c r="J10" s="149">
        <v>440</v>
      </c>
      <c r="L10" s="127"/>
      <c r="M10" s="127"/>
      <c r="N10" s="127"/>
    </row>
    <row r="11" spans="1:14" s="19" customFormat="1" ht="20.100000000000001" customHeight="1" x14ac:dyDescent="0.25">
      <c r="A11" s="126">
        <v>5</v>
      </c>
      <c r="B11" s="137"/>
      <c r="C11" s="132">
        <f>C7+4</f>
        <v>2018</v>
      </c>
      <c r="D11" s="589">
        <v>2350828</v>
      </c>
      <c r="E11" s="592">
        <v>912957</v>
      </c>
      <c r="F11" s="149">
        <v>1437871</v>
      </c>
      <c r="G11" s="589">
        <v>1989467</v>
      </c>
      <c r="H11" s="592">
        <v>190895</v>
      </c>
      <c r="I11" s="592">
        <v>170023</v>
      </c>
      <c r="J11" s="149">
        <v>443</v>
      </c>
      <c r="L11" s="127"/>
      <c r="M11" s="127"/>
      <c r="N11" s="127"/>
    </row>
    <row r="12" spans="1:14" s="19" customFormat="1" ht="40.15" customHeight="1" x14ac:dyDescent="0.25">
      <c r="A12" s="126">
        <v>6</v>
      </c>
      <c r="B12" s="138" t="s">
        <v>107</v>
      </c>
      <c r="C12" s="139">
        <f>C7+4</f>
        <v>2018</v>
      </c>
      <c r="D12" s="589">
        <v>2362719</v>
      </c>
      <c r="E12" s="592">
        <v>917405</v>
      </c>
      <c r="F12" s="149">
        <v>1445314</v>
      </c>
      <c r="G12" s="589">
        <v>2000061</v>
      </c>
      <c r="H12" s="592">
        <v>192592</v>
      </c>
      <c r="I12" s="592">
        <v>169627</v>
      </c>
      <c r="J12" s="149">
        <v>439</v>
      </c>
      <c r="L12" s="127"/>
      <c r="M12" s="127"/>
      <c r="N12" s="127"/>
    </row>
    <row r="13" spans="1:14" s="19" customFormat="1" ht="21" customHeight="1" x14ac:dyDescent="0.25">
      <c r="A13" s="126">
        <v>7</v>
      </c>
      <c r="B13" s="138" t="s">
        <v>108</v>
      </c>
      <c r="C13" s="139"/>
      <c r="D13" s="589">
        <v>2363581</v>
      </c>
      <c r="E13" s="592">
        <v>917367</v>
      </c>
      <c r="F13" s="149">
        <v>1446214</v>
      </c>
      <c r="G13" s="589">
        <v>2001124</v>
      </c>
      <c r="H13" s="592">
        <v>192509</v>
      </c>
      <c r="I13" s="592">
        <v>169507</v>
      </c>
      <c r="J13" s="149">
        <v>441</v>
      </c>
      <c r="L13" s="127"/>
      <c r="M13" s="127"/>
      <c r="N13" s="127"/>
    </row>
    <row r="14" spans="1:14" s="19" customFormat="1" ht="40.15" customHeight="1" x14ac:dyDescent="0.25">
      <c r="A14" s="126">
        <v>8</v>
      </c>
      <c r="B14" s="138" t="s">
        <v>97</v>
      </c>
      <c r="C14" s="139">
        <f>C7+5</f>
        <v>2019</v>
      </c>
      <c r="D14" s="589">
        <v>2361791</v>
      </c>
      <c r="E14" s="592">
        <v>916684</v>
      </c>
      <c r="F14" s="149">
        <v>1445107</v>
      </c>
      <c r="G14" s="589">
        <v>1999565</v>
      </c>
      <c r="H14" s="592">
        <v>192615</v>
      </c>
      <c r="I14" s="592">
        <v>169171</v>
      </c>
      <c r="J14" s="149">
        <v>440</v>
      </c>
      <c r="L14" s="127"/>
      <c r="M14" s="127"/>
      <c r="N14" s="127"/>
    </row>
    <row r="15" spans="1:14" s="19" customFormat="1" ht="21" customHeight="1" x14ac:dyDescent="0.25">
      <c r="A15" s="126">
        <v>9</v>
      </c>
      <c r="B15" s="138" t="s">
        <v>98</v>
      </c>
      <c r="C15" s="139"/>
      <c r="D15" s="589">
        <v>2367921</v>
      </c>
      <c r="E15" s="592">
        <v>918918</v>
      </c>
      <c r="F15" s="149">
        <v>1449003</v>
      </c>
      <c r="G15" s="589">
        <v>2005099</v>
      </c>
      <c r="H15" s="592">
        <v>193595</v>
      </c>
      <c r="I15" s="592">
        <v>168779</v>
      </c>
      <c r="J15" s="149">
        <v>448</v>
      </c>
      <c r="L15" s="127"/>
      <c r="M15" s="127"/>
      <c r="N15" s="127"/>
    </row>
    <row r="16" spans="1:14" s="19" customFormat="1" ht="21" customHeight="1" x14ac:dyDescent="0.25">
      <c r="A16" s="126">
        <v>10</v>
      </c>
      <c r="B16" s="138" t="s">
        <v>99</v>
      </c>
      <c r="C16" s="139"/>
      <c r="D16" s="589">
        <v>2370050</v>
      </c>
      <c r="E16" s="592">
        <v>919448</v>
      </c>
      <c r="F16" s="149">
        <v>1450602</v>
      </c>
      <c r="G16" s="589">
        <v>2006795</v>
      </c>
      <c r="H16" s="592">
        <v>194149</v>
      </c>
      <c r="I16" s="592">
        <v>168659</v>
      </c>
      <c r="J16" s="149">
        <v>447</v>
      </c>
      <c r="L16" s="127"/>
      <c r="M16" s="127"/>
      <c r="N16" s="127"/>
    </row>
    <row r="17" spans="1:14" s="19" customFormat="1" ht="21" customHeight="1" x14ac:dyDescent="0.25">
      <c r="A17" s="126">
        <v>11</v>
      </c>
      <c r="B17" s="138" t="s">
        <v>100</v>
      </c>
      <c r="C17" s="139"/>
      <c r="D17" s="589">
        <v>2373498</v>
      </c>
      <c r="E17" s="592">
        <v>920435</v>
      </c>
      <c r="F17" s="149">
        <v>1453063</v>
      </c>
      <c r="G17" s="589">
        <v>2009908</v>
      </c>
      <c r="H17" s="592">
        <v>194531</v>
      </c>
      <c r="I17" s="592">
        <v>168613</v>
      </c>
      <c r="J17" s="149">
        <v>446</v>
      </c>
      <c r="L17" s="127"/>
      <c r="M17" s="127"/>
      <c r="N17" s="127"/>
    </row>
    <row r="18" spans="1:14" s="19" customFormat="1" ht="21" customHeight="1" x14ac:dyDescent="0.25">
      <c r="A18" s="126">
        <v>12</v>
      </c>
      <c r="B18" s="138" t="s">
        <v>101</v>
      </c>
      <c r="C18" s="139"/>
      <c r="D18" s="589">
        <v>2376607</v>
      </c>
      <c r="E18" s="592">
        <v>921393</v>
      </c>
      <c r="F18" s="149">
        <v>1455214</v>
      </c>
      <c r="G18" s="589">
        <v>2012737</v>
      </c>
      <c r="H18" s="592">
        <v>194984</v>
      </c>
      <c r="I18" s="592">
        <v>168441</v>
      </c>
      <c r="J18" s="149">
        <v>445</v>
      </c>
      <c r="L18" s="127"/>
      <c r="M18" s="127"/>
      <c r="N18" s="127"/>
    </row>
    <row r="19" spans="1:14" s="19" customFormat="1" ht="21" customHeight="1" x14ac:dyDescent="0.25">
      <c r="A19" s="126">
        <v>13</v>
      </c>
      <c r="B19" s="138" t="s">
        <v>102</v>
      </c>
      <c r="C19" s="139"/>
      <c r="D19" s="589">
        <v>2372131</v>
      </c>
      <c r="E19" s="592">
        <v>919051</v>
      </c>
      <c r="F19" s="149">
        <v>1453080</v>
      </c>
      <c r="G19" s="589">
        <v>2008298</v>
      </c>
      <c r="H19" s="592">
        <v>195099</v>
      </c>
      <c r="I19" s="592">
        <v>168288</v>
      </c>
      <c r="J19" s="149">
        <v>446</v>
      </c>
      <c r="L19" s="127"/>
      <c r="M19" s="127"/>
      <c r="N19" s="127"/>
    </row>
    <row r="20" spans="1:14" s="19" customFormat="1" ht="21" customHeight="1" x14ac:dyDescent="0.25">
      <c r="A20" s="126">
        <v>14</v>
      </c>
      <c r="B20" s="138" t="s">
        <v>103</v>
      </c>
      <c r="C20" s="139"/>
      <c r="D20" s="589">
        <v>2379607</v>
      </c>
      <c r="E20" s="592">
        <v>922341</v>
      </c>
      <c r="F20" s="149">
        <v>1457266</v>
      </c>
      <c r="G20" s="589">
        <v>2015156</v>
      </c>
      <c r="H20" s="592">
        <v>195795</v>
      </c>
      <c r="I20" s="592">
        <v>168211</v>
      </c>
      <c r="J20" s="149">
        <v>445</v>
      </c>
      <c r="L20" s="127"/>
      <c r="M20" s="127"/>
      <c r="N20" s="127"/>
    </row>
    <row r="21" spans="1:14" s="19" customFormat="1" ht="21" customHeight="1" x14ac:dyDescent="0.25">
      <c r="A21" s="126">
        <v>15</v>
      </c>
      <c r="B21" s="138" t="s">
        <v>104</v>
      </c>
      <c r="C21" s="139"/>
      <c r="D21" s="589">
        <v>2383034</v>
      </c>
      <c r="E21" s="592">
        <v>923820</v>
      </c>
      <c r="F21" s="149">
        <v>1459214</v>
      </c>
      <c r="G21" s="589">
        <v>2018420</v>
      </c>
      <c r="H21" s="592">
        <v>196126</v>
      </c>
      <c r="I21" s="592">
        <v>168043</v>
      </c>
      <c r="J21" s="149">
        <v>445</v>
      </c>
      <c r="L21" s="127"/>
      <c r="M21" s="127"/>
      <c r="N21" s="127"/>
    </row>
    <row r="22" spans="1:14" s="19" customFormat="1" ht="21" customHeight="1" x14ac:dyDescent="0.25">
      <c r="A22" s="126">
        <v>16</v>
      </c>
      <c r="B22" s="138" t="s">
        <v>105</v>
      </c>
      <c r="C22" s="139"/>
      <c r="D22" s="589">
        <v>2387463</v>
      </c>
      <c r="E22" s="592">
        <v>925563</v>
      </c>
      <c r="F22" s="149">
        <v>1461900</v>
      </c>
      <c r="G22" s="589">
        <v>2022378</v>
      </c>
      <c r="H22" s="592">
        <v>196664</v>
      </c>
      <c r="I22" s="592">
        <v>167976</v>
      </c>
      <c r="J22" s="149">
        <v>445</v>
      </c>
      <c r="L22" s="127"/>
      <c r="M22" s="127"/>
      <c r="N22" s="127"/>
    </row>
    <row r="23" spans="1:14" s="19" customFormat="1" ht="21" customHeight="1" x14ac:dyDescent="0.25">
      <c r="A23" s="126">
        <v>17</v>
      </c>
      <c r="B23" s="138" t="s">
        <v>106</v>
      </c>
      <c r="C23" s="139"/>
      <c r="D23" s="589">
        <v>2391354</v>
      </c>
      <c r="E23" s="592">
        <v>926798</v>
      </c>
      <c r="F23" s="149">
        <v>1464556</v>
      </c>
      <c r="G23" s="589">
        <v>2025616</v>
      </c>
      <c r="H23" s="592">
        <v>197418</v>
      </c>
      <c r="I23" s="592">
        <v>167874</v>
      </c>
      <c r="J23" s="149">
        <v>446</v>
      </c>
      <c r="L23" s="127"/>
      <c r="M23" s="127"/>
      <c r="N23" s="127"/>
    </row>
    <row r="24" spans="1:14" s="48" customFormat="1" ht="24.95" customHeight="1" x14ac:dyDescent="0.2">
      <c r="A24" s="128">
        <v>18</v>
      </c>
      <c r="B24" s="141" t="s">
        <v>107</v>
      </c>
      <c r="C24" s="142"/>
      <c r="D24" s="455">
        <v>2394477</v>
      </c>
      <c r="E24" s="456">
        <v>927472</v>
      </c>
      <c r="F24" s="152">
        <v>1467005</v>
      </c>
      <c r="G24" s="455">
        <v>2028434</v>
      </c>
      <c r="H24" s="456">
        <v>197838</v>
      </c>
      <c r="I24" s="456">
        <v>167760</v>
      </c>
      <c r="J24" s="152">
        <v>445</v>
      </c>
      <c r="L24" s="127"/>
      <c r="M24" s="129"/>
      <c r="N24" s="129"/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38"/>
      <c r="B1" s="124"/>
      <c r="C1" s="1"/>
      <c r="K1" s="4"/>
    </row>
    <row r="2" spans="1:15" s="7" customFormat="1" ht="45" customHeight="1" x14ac:dyDescent="0.3">
      <c r="A2" s="68" t="s">
        <v>89</v>
      </c>
      <c r="B2" s="12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30" t="s">
        <v>62</v>
      </c>
    </row>
    <row r="4" spans="1:15" ht="18" customHeight="1" x14ac:dyDescent="0.2">
      <c r="A4" s="835" t="s">
        <v>2</v>
      </c>
      <c r="B4" s="852" t="s">
        <v>96</v>
      </c>
      <c r="C4" s="853"/>
      <c r="D4" s="843" t="s">
        <v>90</v>
      </c>
      <c r="E4" s="108" t="s">
        <v>91</v>
      </c>
      <c r="F4" s="109"/>
      <c r="G4" s="593"/>
      <c r="H4" s="864" t="s">
        <v>325</v>
      </c>
      <c r="I4" s="848" t="s">
        <v>93</v>
      </c>
      <c r="J4" s="848" t="s">
        <v>94</v>
      </c>
      <c r="K4" s="844" t="s">
        <v>95</v>
      </c>
    </row>
    <row r="5" spans="1:15" ht="18" customHeight="1" x14ac:dyDescent="0.2">
      <c r="A5" s="851"/>
      <c r="B5" s="854"/>
      <c r="C5" s="855"/>
      <c r="D5" s="857"/>
      <c r="E5" s="846" t="s">
        <v>36</v>
      </c>
      <c r="F5" s="109" t="s">
        <v>34</v>
      </c>
      <c r="G5" s="593"/>
      <c r="H5" s="865"/>
      <c r="I5" s="867"/>
      <c r="J5" s="867"/>
      <c r="K5" s="855"/>
    </row>
    <row r="6" spans="1:15" ht="31.15" customHeight="1" x14ac:dyDescent="0.2">
      <c r="A6" s="836"/>
      <c r="B6" s="856"/>
      <c r="C6" s="850"/>
      <c r="D6" s="838"/>
      <c r="E6" s="847"/>
      <c r="F6" s="588" t="s">
        <v>326</v>
      </c>
      <c r="G6" s="588" t="s">
        <v>92</v>
      </c>
      <c r="H6" s="866"/>
      <c r="I6" s="849"/>
      <c r="J6" s="849"/>
      <c r="K6" s="850"/>
    </row>
    <row r="7" spans="1:15" ht="18" customHeight="1" x14ac:dyDescent="0.25">
      <c r="A7" s="126">
        <v>1</v>
      </c>
      <c r="B7" s="131"/>
      <c r="C7" s="132">
        <v>2014</v>
      </c>
      <c r="D7" s="216">
        <v>2308515</v>
      </c>
      <c r="E7" s="617">
        <v>1603917</v>
      </c>
      <c r="F7" s="619">
        <v>1488730</v>
      </c>
      <c r="G7" s="621">
        <v>115187</v>
      </c>
      <c r="H7" s="622">
        <v>196094</v>
      </c>
      <c r="I7" s="619">
        <v>415986</v>
      </c>
      <c r="J7" s="619">
        <v>43740</v>
      </c>
      <c r="K7" s="217">
        <v>48778</v>
      </c>
    </row>
    <row r="8" spans="1:15" s="19" customFormat="1" ht="20.100000000000001" customHeight="1" x14ac:dyDescent="0.25">
      <c r="A8" s="126">
        <v>2</v>
      </c>
      <c r="B8" s="137"/>
      <c r="C8" s="132">
        <f>C7+1</f>
        <v>2015</v>
      </c>
      <c r="D8" s="216">
        <v>2307129</v>
      </c>
      <c r="E8" s="617">
        <v>1623199</v>
      </c>
      <c r="F8" s="619">
        <v>1519362</v>
      </c>
      <c r="G8" s="619">
        <v>103837</v>
      </c>
      <c r="H8" s="623">
        <v>178112</v>
      </c>
      <c r="I8" s="619">
        <v>413065</v>
      </c>
      <c r="J8" s="619">
        <v>44228</v>
      </c>
      <c r="K8" s="217">
        <v>48525</v>
      </c>
      <c r="M8" s="127"/>
      <c r="N8" s="127"/>
      <c r="O8" s="127"/>
    </row>
    <row r="9" spans="1:15" s="19" customFormat="1" ht="20.100000000000001" customHeight="1" x14ac:dyDescent="0.25">
      <c r="A9" s="126">
        <v>3</v>
      </c>
      <c r="B9" s="137"/>
      <c r="C9" s="132">
        <f>C7+2</f>
        <v>2016</v>
      </c>
      <c r="D9" s="216">
        <v>2313666</v>
      </c>
      <c r="E9" s="617">
        <v>1643378</v>
      </c>
      <c r="F9" s="619">
        <v>1551895</v>
      </c>
      <c r="G9" s="619">
        <v>91483</v>
      </c>
      <c r="H9" s="623">
        <v>167041</v>
      </c>
      <c r="I9" s="619">
        <v>410528</v>
      </c>
      <c r="J9" s="619">
        <v>44532</v>
      </c>
      <c r="K9" s="217">
        <v>48187</v>
      </c>
      <c r="M9" s="127"/>
      <c r="N9" s="127"/>
      <c r="O9" s="127"/>
    </row>
    <row r="10" spans="1:15" s="19" customFormat="1" ht="20.100000000000001" customHeight="1" x14ac:dyDescent="0.25">
      <c r="A10" s="126">
        <v>4</v>
      </c>
      <c r="B10" s="137"/>
      <c r="C10" s="132">
        <f>C7+3</f>
        <v>2017</v>
      </c>
      <c r="D10" s="216">
        <v>2330447</v>
      </c>
      <c r="E10" s="617">
        <v>1667886</v>
      </c>
      <c r="F10" s="619">
        <v>1585029</v>
      </c>
      <c r="G10" s="619">
        <v>82857</v>
      </c>
      <c r="H10" s="623">
        <v>162514</v>
      </c>
      <c r="I10" s="619">
        <v>407385</v>
      </c>
      <c r="J10" s="619">
        <v>44700</v>
      </c>
      <c r="K10" s="217">
        <v>47962</v>
      </c>
      <c r="M10" s="127"/>
      <c r="N10" s="127"/>
      <c r="O10" s="127"/>
    </row>
    <row r="11" spans="1:15" s="19" customFormat="1" ht="20.100000000000001" customHeight="1" x14ac:dyDescent="0.25">
      <c r="A11" s="126">
        <v>5</v>
      </c>
      <c r="B11" s="137"/>
      <c r="C11" s="132">
        <f>C7+4</f>
        <v>2018</v>
      </c>
      <c r="D11" s="216">
        <v>2350828</v>
      </c>
      <c r="E11" s="617">
        <v>1697499</v>
      </c>
      <c r="F11" s="619">
        <v>1621386</v>
      </c>
      <c r="G11" s="619">
        <v>76113</v>
      </c>
      <c r="H11" s="623">
        <v>155832</v>
      </c>
      <c r="I11" s="619">
        <v>404832</v>
      </c>
      <c r="J11" s="619">
        <v>44894</v>
      </c>
      <c r="K11" s="217">
        <v>47771</v>
      </c>
      <c r="M11" s="127"/>
      <c r="N11" s="127"/>
      <c r="O11" s="127"/>
    </row>
    <row r="12" spans="1:15" s="19" customFormat="1" ht="40.15" customHeight="1" x14ac:dyDescent="0.25">
      <c r="A12" s="126">
        <v>6</v>
      </c>
      <c r="B12" s="138" t="s">
        <v>107</v>
      </c>
      <c r="C12" s="139">
        <f>C7+4</f>
        <v>2018</v>
      </c>
      <c r="D12" s="216">
        <v>2362719</v>
      </c>
      <c r="E12" s="617">
        <v>1711792</v>
      </c>
      <c r="F12" s="619">
        <v>1636460</v>
      </c>
      <c r="G12" s="619">
        <v>75332</v>
      </c>
      <c r="H12" s="623">
        <v>153573</v>
      </c>
      <c r="I12" s="619">
        <v>404425</v>
      </c>
      <c r="J12" s="619">
        <v>45091</v>
      </c>
      <c r="K12" s="217">
        <v>47838</v>
      </c>
      <c r="M12" s="127"/>
      <c r="N12" s="127"/>
      <c r="O12" s="127"/>
    </row>
    <row r="13" spans="1:15" s="19" customFormat="1" ht="21" customHeight="1" x14ac:dyDescent="0.25">
      <c r="A13" s="126">
        <v>7</v>
      </c>
      <c r="B13" s="138" t="s">
        <v>108</v>
      </c>
      <c r="C13" s="139"/>
      <c r="D13" s="216">
        <v>2363581</v>
      </c>
      <c r="E13" s="617">
        <v>1714021</v>
      </c>
      <c r="F13" s="619">
        <v>1639572</v>
      </c>
      <c r="G13" s="619">
        <v>74449</v>
      </c>
      <c r="H13" s="623">
        <v>152941</v>
      </c>
      <c r="I13" s="619">
        <v>404488</v>
      </c>
      <c r="J13" s="619">
        <v>45086</v>
      </c>
      <c r="K13" s="217">
        <v>47045</v>
      </c>
      <c r="M13" s="127"/>
      <c r="N13" s="127"/>
      <c r="O13" s="127"/>
    </row>
    <row r="14" spans="1:15" s="19" customFormat="1" ht="40.15" customHeight="1" x14ac:dyDescent="0.25">
      <c r="A14" s="126">
        <v>8</v>
      </c>
      <c r="B14" s="138" t="s">
        <v>97</v>
      </c>
      <c r="C14" s="139">
        <f>C7+5</f>
        <v>2019</v>
      </c>
      <c r="D14" s="216">
        <v>2361791</v>
      </c>
      <c r="E14" s="617">
        <v>1713444</v>
      </c>
      <c r="F14" s="619">
        <v>1640780</v>
      </c>
      <c r="G14" s="619">
        <v>72664</v>
      </c>
      <c r="H14" s="623">
        <v>152036</v>
      </c>
      <c r="I14" s="619">
        <v>403893</v>
      </c>
      <c r="J14" s="619">
        <v>45014</v>
      </c>
      <c r="K14" s="217">
        <v>47404</v>
      </c>
      <c r="M14" s="127"/>
      <c r="N14" s="127"/>
      <c r="O14" s="127"/>
    </row>
    <row r="15" spans="1:15" s="19" customFormat="1" ht="21" customHeight="1" x14ac:dyDescent="0.25">
      <c r="A15" s="126">
        <v>9</v>
      </c>
      <c r="B15" s="138" t="s">
        <v>98</v>
      </c>
      <c r="C15" s="139"/>
      <c r="D15" s="216">
        <v>2367921</v>
      </c>
      <c r="E15" s="617">
        <v>1719437</v>
      </c>
      <c r="F15" s="619">
        <v>1644763</v>
      </c>
      <c r="G15" s="619">
        <v>74674</v>
      </c>
      <c r="H15" s="623">
        <v>152017</v>
      </c>
      <c r="I15" s="619">
        <v>403475</v>
      </c>
      <c r="J15" s="619">
        <v>45019</v>
      </c>
      <c r="K15" s="217">
        <v>47973</v>
      </c>
      <c r="M15" s="127"/>
      <c r="N15" s="127"/>
      <c r="O15" s="127"/>
    </row>
    <row r="16" spans="1:15" s="19" customFormat="1" ht="21" customHeight="1" x14ac:dyDescent="0.25">
      <c r="A16" s="126">
        <v>10</v>
      </c>
      <c r="B16" s="138" t="s">
        <v>99</v>
      </c>
      <c r="C16" s="139"/>
      <c r="D16" s="216">
        <v>2370050</v>
      </c>
      <c r="E16" s="617">
        <v>1722297</v>
      </c>
      <c r="F16" s="619">
        <v>1647726</v>
      </c>
      <c r="G16" s="619">
        <v>74571</v>
      </c>
      <c r="H16" s="623">
        <v>151558</v>
      </c>
      <c r="I16" s="619">
        <v>403167</v>
      </c>
      <c r="J16" s="619">
        <v>45068</v>
      </c>
      <c r="K16" s="217">
        <v>47960</v>
      </c>
      <c r="M16" s="127"/>
      <c r="N16" s="127"/>
      <c r="O16" s="127"/>
    </row>
    <row r="17" spans="1:15" s="19" customFormat="1" ht="21" customHeight="1" x14ac:dyDescent="0.25">
      <c r="A17" s="126">
        <v>11</v>
      </c>
      <c r="B17" s="138" t="s">
        <v>100</v>
      </c>
      <c r="C17" s="139"/>
      <c r="D17" s="216">
        <v>2373498</v>
      </c>
      <c r="E17" s="617">
        <v>1726043</v>
      </c>
      <c r="F17" s="619">
        <v>1651856</v>
      </c>
      <c r="G17" s="619">
        <v>74187</v>
      </c>
      <c r="H17" s="623">
        <v>150913</v>
      </c>
      <c r="I17" s="619">
        <v>403233</v>
      </c>
      <c r="J17" s="619">
        <v>45127</v>
      </c>
      <c r="K17" s="217">
        <v>48182</v>
      </c>
      <c r="M17" s="127"/>
      <c r="N17" s="127"/>
      <c r="O17" s="127"/>
    </row>
    <row r="18" spans="1:15" s="19" customFormat="1" ht="21" customHeight="1" x14ac:dyDescent="0.25">
      <c r="A18" s="126">
        <v>12</v>
      </c>
      <c r="B18" s="138" t="s">
        <v>101</v>
      </c>
      <c r="C18" s="139"/>
      <c r="D18" s="216">
        <v>2376607</v>
      </c>
      <c r="E18" s="617">
        <v>1729389</v>
      </c>
      <c r="F18" s="619">
        <v>1655230</v>
      </c>
      <c r="G18" s="619">
        <v>74159</v>
      </c>
      <c r="H18" s="623">
        <v>150529</v>
      </c>
      <c r="I18" s="619">
        <v>403107</v>
      </c>
      <c r="J18" s="619">
        <v>45155</v>
      </c>
      <c r="K18" s="217">
        <v>48427</v>
      </c>
      <c r="M18" s="127"/>
      <c r="N18" s="127"/>
      <c r="O18" s="127"/>
    </row>
    <row r="19" spans="1:15" s="19" customFormat="1" ht="21" customHeight="1" x14ac:dyDescent="0.25">
      <c r="A19" s="126">
        <v>13</v>
      </c>
      <c r="B19" s="138" t="s">
        <v>102</v>
      </c>
      <c r="C19" s="139"/>
      <c r="D19" s="216">
        <v>2372131</v>
      </c>
      <c r="E19" s="617">
        <v>1728512</v>
      </c>
      <c r="F19" s="619">
        <v>1654723</v>
      </c>
      <c r="G19" s="619">
        <v>73789</v>
      </c>
      <c r="H19" s="623">
        <v>149601</v>
      </c>
      <c r="I19" s="619">
        <v>400804</v>
      </c>
      <c r="J19" s="619">
        <v>45056</v>
      </c>
      <c r="K19" s="217">
        <v>48158</v>
      </c>
      <c r="M19" s="127"/>
      <c r="N19" s="127"/>
      <c r="O19" s="127"/>
    </row>
    <row r="20" spans="1:15" s="19" customFormat="1" ht="21" customHeight="1" x14ac:dyDescent="0.25">
      <c r="A20" s="126">
        <v>14</v>
      </c>
      <c r="B20" s="138" t="s">
        <v>103</v>
      </c>
      <c r="C20" s="139"/>
      <c r="D20" s="216">
        <v>2379607</v>
      </c>
      <c r="E20" s="617">
        <v>1735520</v>
      </c>
      <c r="F20" s="619">
        <v>1660567</v>
      </c>
      <c r="G20" s="619">
        <v>74953</v>
      </c>
      <c r="H20" s="623">
        <v>149244</v>
      </c>
      <c r="I20" s="619">
        <v>401515</v>
      </c>
      <c r="J20" s="619">
        <v>45172</v>
      </c>
      <c r="K20" s="217">
        <v>48156</v>
      </c>
      <c r="M20" s="127"/>
      <c r="N20" s="127"/>
      <c r="O20" s="127"/>
    </row>
    <row r="21" spans="1:15" s="19" customFormat="1" ht="21" customHeight="1" x14ac:dyDescent="0.25">
      <c r="A21" s="126">
        <v>15</v>
      </c>
      <c r="B21" s="138" t="s">
        <v>104</v>
      </c>
      <c r="C21" s="139"/>
      <c r="D21" s="216">
        <v>2383034</v>
      </c>
      <c r="E21" s="617">
        <v>1740516</v>
      </c>
      <c r="F21" s="619">
        <v>1664942</v>
      </c>
      <c r="G21" s="619">
        <v>75574</v>
      </c>
      <c r="H21" s="623">
        <v>148722</v>
      </c>
      <c r="I21" s="619">
        <v>401794</v>
      </c>
      <c r="J21" s="619">
        <v>45204</v>
      </c>
      <c r="K21" s="217">
        <v>46798</v>
      </c>
      <c r="M21" s="127"/>
      <c r="N21" s="127"/>
      <c r="O21" s="127"/>
    </row>
    <row r="22" spans="1:15" s="19" customFormat="1" ht="21" customHeight="1" x14ac:dyDescent="0.25">
      <c r="A22" s="126">
        <v>16</v>
      </c>
      <c r="B22" s="138" t="s">
        <v>105</v>
      </c>
      <c r="C22" s="139"/>
      <c r="D22" s="216">
        <v>2387463</v>
      </c>
      <c r="E22" s="617">
        <v>1745435</v>
      </c>
      <c r="F22" s="619">
        <v>1669028</v>
      </c>
      <c r="G22" s="619">
        <v>76407</v>
      </c>
      <c r="H22" s="623">
        <v>148164</v>
      </c>
      <c r="I22" s="619">
        <v>401898</v>
      </c>
      <c r="J22" s="619">
        <v>45225</v>
      </c>
      <c r="K22" s="217">
        <v>46741</v>
      </c>
      <c r="M22" s="127"/>
      <c r="N22" s="127"/>
      <c r="O22" s="127"/>
    </row>
    <row r="23" spans="1:15" s="19" customFormat="1" ht="21" customHeight="1" x14ac:dyDescent="0.25">
      <c r="A23" s="126">
        <v>17</v>
      </c>
      <c r="B23" s="138" t="s">
        <v>106</v>
      </c>
      <c r="C23" s="139"/>
      <c r="D23" s="216">
        <v>2391354</v>
      </c>
      <c r="E23" s="617">
        <v>1749123</v>
      </c>
      <c r="F23" s="619">
        <v>1672622</v>
      </c>
      <c r="G23" s="619">
        <v>76501</v>
      </c>
      <c r="H23" s="623">
        <v>147854</v>
      </c>
      <c r="I23" s="619">
        <v>401962</v>
      </c>
      <c r="J23" s="619">
        <v>45226</v>
      </c>
      <c r="K23" s="217">
        <v>47189</v>
      </c>
      <c r="M23" s="127"/>
      <c r="N23" s="127"/>
      <c r="O23" s="127"/>
    </row>
    <row r="24" spans="1:15" s="48" customFormat="1" ht="24.95" customHeight="1" x14ac:dyDescent="0.2">
      <c r="A24" s="128">
        <v>18</v>
      </c>
      <c r="B24" s="141" t="s">
        <v>107</v>
      </c>
      <c r="C24" s="142"/>
      <c r="D24" s="218">
        <v>2394477</v>
      </c>
      <c r="E24" s="618">
        <v>1752257</v>
      </c>
      <c r="F24" s="620">
        <v>1676157</v>
      </c>
      <c r="G24" s="620">
        <v>76100</v>
      </c>
      <c r="H24" s="624">
        <v>147475</v>
      </c>
      <c r="I24" s="620">
        <v>402018</v>
      </c>
      <c r="J24" s="620">
        <v>45237</v>
      </c>
      <c r="K24" s="219">
        <v>47490</v>
      </c>
      <c r="M24" s="129"/>
      <c r="N24" s="129"/>
      <c r="O24" s="129"/>
    </row>
    <row r="25" spans="1:15" ht="16.5" customHeight="1" x14ac:dyDescent="0.25">
      <c r="A25" s="220" t="s">
        <v>501</v>
      </c>
    </row>
    <row r="26" spans="1:15" ht="15" x14ac:dyDescent="0.25">
      <c r="A26" s="220" t="s">
        <v>380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RowHeight="15.75" x14ac:dyDescent="0.25"/>
  <cols>
    <col min="1" max="1" width="3.140625" style="267" customWidth="1"/>
    <col min="2" max="2" width="11.7109375" style="263" customWidth="1"/>
    <col min="3" max="3" width="11.42578125" style="263"/>
    <col min="4" max="5" width="11.42578125" style="267"/>
    <col min="6" max="6" width="11.42578125" style="267" customWidth="1"/>
    <col min="7" max="7" width="11.42578125" style="267"/>
    <col min="8" max="8" width="14" style="267" customWidth="1"/>
    <col min="9" max="9" width="4.85546875" style="267" hidden="1" customWidth="1"/>
    <col min="10" max="16384" width="11.42578125" style="267"/>
  </cols>
  <sheetData>
    <row r="1" spans="1:8" ht="8.25" customHeight="1" x14ac:dyDescent="0.25"/>
    <row r="2" spans="1:8" s="703" customFormat="1" ht="20.100000000000001" customHeight="1" x14ac:dyDescent="0.25">
      <c r="A2" s="695" t="s">
        <v>483</v>
      </c>
      <c r="B2" s="695"/>
      <c r="C2" s="702"/>
    </row>
    <row r="3" spans="1:8" ht="18" customHeight="1" x14ac:dyDescent="0.25">
      <c r="B3" s="263" t="s">
        <v>435</v>
      </c>
      <c r="C3" s="263" t="s">
        <v>434</v>
      </c>
    </row>
    <row r="4" spans="1:8" ht="14.25" customHeight="1" x14ac:dyDescent="0.25">
      <c r="B4" s="263" t="s">
        <v>437</v>
      </c>
      <c r="C4" s="263" t="s">
        <v>436</v>
      </c>
    </row>
    <row r="5" spans="1:8" ht="8.25" customHeight="1" x14ac:dyDescent="0.25"/>
    <row r="6" spans="1:8" ht="20.100000000000001" customHeight="1" x14ac:dyDescent="0.25">
      <c r="A6" s="695" t="s">
        <v>526</v>
      </c>
      <c r="B6" s="695"/>
    </row>
    <row r="7" spans="1:8" ht="18" customHeight="1" x14ac:dyDescent="0.25">
      <c r="B7" s="263" t="s">
        <v>438</v>
      </c>
      <c r="C7" s="263" t="s">
        <v>522</v>
      </c>
    </row>
    <row r="8" spans="1:8" ht="14.25" customHeight="1" x14ac:dyDescent="0.25">
      <c r="B8" s="263" t="s">
        <v>498</v>
      </c>
      <c r="C8" s="263" t="s">
        <v>524</v>
      </c>
    </row>
    <row r="9" spans="1:8" ht="14.25" customHeight="1" x14ac:dyDescent="0.25">
      <c r="B9" s="263" t="s">
        <v>439</v>
      </c>
      <c r="C9" s="263" t="s">
        <v>528</v>
      </c>
      <c r="H9" s="703"/>
    </row>
    <row r="10" spans="1:8" ht="8.25" customHeight="1" x14ac:dyDescent="0.25">
      <c r="H10" s="703"/>
    </row>
    <row r="11" spans="1:8" ht="20.100000000000001" customHeight="1" x14ac:dyDescent="0.25">
      <c r="A11" s="695" t="s">
        <v>484</v>
      </c>
      <c r="B11" s="695"/>
    </row>
    <row r="12" spans="1:8" ht="18" customHeight="1" x14ac:dyDescent="0.25">
      <c r="B12" s="263" t="s">
        <v>442</v>
      </c>
      <c r="C12" s="263" t="s">
        <v>440</v>
      </c>
    </row>
    <row r="13" spans="1:8" ht="14.25" customHeight="1" x14ac:dyDescent="0.25">
      <c r="C13" s="263" t="s">
        <v>441</v>
      </c>
    </row>
    <row r="14" spans="1:8" s="703" customFormat="1" ht="14.25" customHeight="1" x14ac:dyDescent="0.25">
      <c r="B14" s="263" t="s">
        <v>497</v>
      </c>
      <c r="C14" s="263" t="s">
        <v>443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/>
  </sheetViews>
  <sheetFormatPr baseColWidth="10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0" width="3.5703125" style="3" customWidth="1"/>
    <col min="11" max="11" width="4" style="3" customWidth="1"/>
    <col min="12" max="13" width="3.42578125" style="3" customWidth="1"/>
    <col min="14" max="16384" width="11.42578125" style="3"/>
  </cols>
  <sheetData>
    <row r="1" spans="1:13" s="2" customFormat="1" ht="11.25" x14ac:dyDescent="0.2">
      <c r="A1" s="438"/>
      <c r="B1" s="124"/>
      <c r="C1" s="1"/>
      <c r="I1" s="4"/>
    </row>
    <row r="2" spans="1:13" s="7" customFormat="1" ht="30" customHeight="1" x14ac:dyDescent="0.3">
      <c r="A2" s="68" t="s">
        <v>117</v>
      </c>
      <c r="B2" s="125"/>
      <c r="C2" s="6"/>
      <c r="D2" s="6"/>
      <c r="E2" s="6"/>
      <c r="F2" s="6"/>
      <c r="G2" s="6"/>
      <c r="H2" s="6"/>
      <c r="I2" s="6"/>
    </row>
    <row r="3" spans="1:13" ht="24.6" customHeight="1" x14ac:dyDescent="0.25">
      <c r="A3" s="71"/>
      <c r="B3" s="71"/>
      <c r="C3" s="72"/>
      <c r="D3" s="72"/>
      <c r="E3" s="72"/>
      <c r="F3" s="72"/>
      <c r="G3" s="72"/>
      <c r="H3" s="72"/>
      <c r="I3" s="130" t="s">
        <v>63</v>
      </c>
    </row>
    <row r="4" spans="1:13" s="19" customFormat="1" ht="22.15" customHeight="1" x14ac:dyDescent="0.2">
      <c r="A4" s="835" t="s">
        <v>2</v>
      </c>
      <c r="B4" s="852" t="s">
        <v>96</v>
      </c>
      <c r="C4" s="853"/>
      <c r="D4" s="843" t="s">
        <v>115</v>
      </c>
      <c r="E4" s="108" t="s">
        <v>116</v>
      </c>
      <c r="F4" s="109"/>
      <c r="G4" s="109"/>
      <c r="H4" s="109"/>
      <c r="I4" s="110"/>
    </row>
    <row r="5" spans="1:13" s="19" customFormat="1" ht="22.15" customHeight="1" x14ac:dyDescent="0.2">
      <c r="A5" s="851"/>
      <c r="B5" s="854"/>
      <c r="C5" s="855"/>
      <c r="D5" s="857"/>
      <c r="E5" s="846" t="s">
        <v>470</v>
      </c>
      <c r="F5" s="848" t="s">
        <v>246</v>
      </c>
      <c r="G5" s="848" t="s">
        <v>247</v>
      </c>
      <c r="H5" s="869" t="s">
        <v>248</v>
      </c>
      <c r="I5" s="870"/>
    </row>
    <row r="6" spans="1:13" s="19" customFormat="1" ht="22.15" customHeight="1" x14ac:dyDescent="0.2">
      <c r="A6" s="851"/>
      <c r="B6" s="854"/>
      <c r="C6" s="855"/>
      <c r="D6" s="857"/>
      <c r="E6" s="871"/>
      <c r="F6" s="868"/>
      <c r="G6" s="868"/>
      <c r="H6" s="848" t="s">
        <v>252</v>
      </c>
      <c r="I6" s="844" t="s">
        <v>249</v>
      </c>
    </row>
    <row r="7" spans="1:13" s="19" customFormat="1" ht="39" customHeight="1" x14ac:dyDescent="0.2">
      <c r="A7" s="836"/>
      <c r="B7" s="856"/>
      <c r="C7" s="850"/>
      <c r="D7" s="838"/>
      <c r="E7" s="872"/>
      <c r="F7" s="860"/>
      <c r="G7" s="860"/>
      <c r="H7" s="860"/>
      <c r="I7" s="845"/>
    </row>
    <row r="8" spans="1:13" ht="18" customHeight="1" x14ac:dyDescent="0.25">
      <c r="A8" s="126">
        <v>1</v>
      </c>
      <c r="B8" s="131"/>
      <c r="C8" s="132">
        <v>2014</v>
      </c>
      <c r="D8" s="146">
        <v>115187</v>
      </c>
      <c r="E8" s="589">
        <v>6318</v>
      </c>
      <c r="F8" s="592">
        <v>15531</v>
      </c>
      <c r="G8" s="592">
        <v>87985</v>
      </c>
      <c r="H8" s="591">
        <v>270</v>
      </c>
      <c r="I8" s="782">
        <v>5083</v>
      </c>
    </row>
    <row r="9" spans="1:13" s="19" customFormat="1" ht="20.100000000000001" customHeight="1" x14ac:dyDescent="0.25">
      <c r="A9" s="126">
        <v>2</v>
      </c>
      <c r="B9" s="137"/>
      <c r="C9" s="132">
        <f>C8+1</f>
        <v>2015</v>
      </c>
      <c r="D9" s="146">
        <v>103837</v>
      </c>
      <c r="E9" s="589">
        <v>4144</v>
      </c>
      <c r="F9" s="592">
        <v>16090</v>
      </c>
      <c r="G9" s="592">
        <v>75503</v>
      </c>
      <c r="H9" s="592">
        <v>1601</v>
      </c>
      <c r="I9" s="783">
        <v>6499</v>
      </c>
      <c r="K9" s="127"/>
      <c r="L9" s="127"/>
      <c r="M9" s="127"/>
    </row>
    <row r="10" spans="1:13" s="19" customFormat="1" ht="20.100000000000001" customHeight="1" x14ac:dyDescent="0.25">
      <c r="A10" s="126">
        <v>3</v>
      </c>
      <c r="B10" s="137"/>
      <c r="C10" s="132">
        <f>C8+2</f>
        <v>2016</v>
      </c>
      <c r="D10" s="146">
        <v>91483</v>
      </c>
      <c r="E10" s="589">
        <v>2966</v>
      </c>
      <c r="F10" s="592">
        <v>16673</v>
      </c>
      <c r="G10" s="592">
        <v>59759</v>
      </c>
      <c r="H10" s="592">
        <v>3955</v>
      </c>
      <c r="I10" s="783">
        <v>8130</v>
      </c>
      <c r="K10" s="127"/>
      <c r="L10" s="127"/>
      <c r="M10" s="127"/>
    </row>
    <row r="11" spans="1:13" s="19" customFormat="1" ht="20.100000000000001" customHeight="1" x14ac:dyDescent="0.25">
      <c r="A11" s="126">
        <v>4</v>
      </c>
      <c r="B11" s="137"/>
      <c r="C11" s="132">
        <f>C8+3</f>
        <v>2017</v>
      </c>
      <c r="D11" s="146">
        <v>82857</v>
      </c>
      <c r="E11" s="589">
        <v>2129</v>
      </c>
      <c r="F11" s="592">
        <v>17630</v>
      </c>
      <c r="G11" s="592">
        <v>45810</v>
      </c>
      <c r="H11" s="592">
        <v>7230</v>
      </c>
      <c r="I11" s="783">
        <v>10058</v>
      </c>
      <c r="K11" s="127"/>
      <c r="L11" s="127"/>
      <c r="M11" s="127"/>
    </row>
    <row r="12" spans="1:13" s="19" customFormat="1" ht="20.100000000000001" customHeight="1" x14ac:dyDescent="0.25">
      <c r="A12" s="126">
        <v>5</v>
      </c>
      <c r="B12" s="137"/>
      <c r="C12" s="132">
        <f>C8+4</f>
        <v>2018</v>
      </c>
      <c r="D12" s="146">
        <v>76113</v>
      </c>
      <c r="E12" s="589">
        <v>1947</v>
      </c>
      <c r="F12" s="592">
        <v>19211</v>
      </c>
      <c r="G12" s="592">
        <v>31105</v>
      </c>
      <c r="H12" s="592">
        <v>11208</v>
      </c>
      <c r="I12" s="783">
        <v>12642</v>
      </c>
      <c r="K12" s="127"/>
      <c r="L12" s="127"/>
      <c r="M12" s="127"/>
    </row>
    <row r="13" spans="1:13" s="19" customFormat="1" ht="40.15" customHeight="1" x14ac:dyDescent="0.25">
      <c r="A13" s="126">
        <v>6</v>
      </c>
      <c r="B13" s="138" t="s">
        <v>107</v>
      </c>
      <c r="C13" s="139">
        <f>C8+4</f>
        <v>2018</v>
      </c>
      <c r="D13" s="146">
        <v>75332</v>
      </c>
      <c r="E13" s="589">
        <v>1946</v>
      </c>
      <c r="F13" s="592">
        <v>20141</v>
      </c>
      <c r="G13" s="592">
        <v>25942</v>
      </c>
      <c r="H13" s="592">
        <v>13117</v>
      </c>
      <c r="I13" s="783">
        <v>14186</v>
      </c>
      <c r="J13" s="127"/>
      <c r="K13" s="127"/>
      <c r="L13" s="127"/>
    </row>
    <row r="14" spans="1:13" s="19" customFormat="1" ht="21" customHeight="1" x14ac:dyDescent="0.25">
      <c r="A14" s="126">
        <v>7</v>
      </c>
      <c r="B14" s="138" t="s">
        <v>108</v>
      </c>
      <c r="C14" s="139"/>
      <c r="D14" s="146">
        <v>74449</v>
      </c>
      <c r="E14" s="589">
        <v>1947</v>
      </c>
      <c r="F14" s="592">
        <v>20145</v>
      </c>
      <c r="G14" s="592">
        <v>24739</v>
      </c>
      <c r="H14" s="592">
        <v>13346</v>
      </c>
      <c r="I14" s="784">
        <v>14272</v>
      </c>
      <c r="J14" s="127"/>
    </row>
    <row r="15" spans="1:13" s="19" customFormat="1" ht="40.15" customHeight="1" x14ac:dyDescent="0.25">
      <c r="A15" s="126">
        <v>8</v>
      </c>
      <c r="B15" s="138" t="s">
        <v>97</v>
      </c>
      <c r="C15" s="139">
        <f>C8+5</f>
        <v>2019</v>
      </c>
      <c r="D15" s="146">
        <v>72664</v>
      </c>
      <c r="E15" s="589">
        <v>1941</v>
      </c>
      <c r="F15" s="592">
        <v>19853</v>
      </c>
      <c r="G15" s="592">
        <v>23125</v>
      </c>
      <c r="H15" s="592">
        <v>13479</v>
      </c>
      <c r="I15" s="783">
        <v>14266</v>
      </c>
      <c r="J15" s="127"/>
    </row>
    <row r="16" spans="1:13" s="19" customFormat="1" ht="21" customHeight="1" x14ac:dyDescent="0.25">
      <c r="A16" s="126">
        <v>9</v>
      </c>
      <c r="B16" s="138" t="s">
        <v>98</v>
      </c>
      <c r="C16" s="139"/>
      <c r="D16" s="146">
        <v>74674</v>
      </c>
      <c r="E16" s="589">
        <v>1941</v>
      </c>
      <c r="F16" s="592">
        <v>20622</v>
      </c>
      <c r="G16" s="592">
        <v>23911</v>
      </c>
      <c r="H16" s="592">
        <v>13678</v>
      </c>
      <c r="I16" s="149">
        <v>14522</v>
      </c>
      <c r="J16" s="127"/>
      <c r="K16" s="127"/>
      <c r="L16" s="127"/>
    </row>
    <row r="17" spans="1:12" s="19" customFormat="1" ht="21" customHeight="1" x14ac:dyDescent="0.25">
      <c r="A17" s="126">
        <v>10</v>
      </c>
      <c r="B17" s="138" t="s">
        <v>99</v>
      </c>
      <c r="C17" s="139"/>
      <c r="D17" s="146">
        <v>74571</v>
      </c>
      <c r="E17" s="589">
        <v>1957</v>
      </c>
      <c r="F17" s="592">
        <v>20741</v>
      </c>
      <c r="G17" s="592">
        <v>23706</v>
      </c>
      <c r="H17" s="592">
        <v>13598</v>
      </c>
      <c r="I17" s="149">
        <v>14569</v>
      </c>
      <c r="J17" s="127"/>
      <c r="K17" s="127"/>
      <c r="L17" s="127"/>
    </row>
    <row r="18" spans="1:12" s="19" customFormat="1" ht="21" customHeight="1" x14ac:dyDescent="0.25">
      <c r="A18" s="126">
        <v>11</v>
      </c>
      <c r="B18" s="138" t="s">
        <v>100</v>
      </c>
      <c r="C18" s="139"/>
      <c r="D18" s="146">
        <v>74187</v>
      </c>
      <c r="E18" s="589">
        <v>1951</v>
      </c>
      <c r="F18" s="592">
        <v>20817</v>
      </c>
      <c r="G18" s="592">
        <v>23433</v>
      </c>
      <c r="H18" s="592">
        <v>13423</v>
      </c>
      <c r="I18" s="149">
        <v>14563</v>
      </c>
      <c r="J18" s="127"/>
      <c r="K18" s="127"/>
      <c r="L18" s="127"/>
    </row>
    <row r="19" spans="1:12" s="19" customFormat="1" ht="21" customHeight="1" x14ac:dyDescent="0.25">
      <c r="A19" s="126">
        <v>12</v>
      </c>
      <c r="B19" s="138" t="s">
        <v>101</v>
      </c>
      <c r="C19" s="139"/>
      <c r="D19" s="146">
        <v>74159</v>
      </c>
      <c r="E19" s="589">
        <v>1960</v>
      </c>
      <c r="F19" s="592">
        <v>20982</v>
      </c>
      <c r="G19" s="592">
        <v>23321</v>
      </c>
      <c r="H19" s="592">
        <v>13361</v>
      </c>
      <c r="I19" s="149">
        <v>14535</v>
      </c>
      <c r="J19" s="127"/>
      <c r="K19" s="127"/>
      <c r="L19" s="127"/>
    </row>
    <row r="20" spans="1:12" s="19" customFormat="1" ht="21" customHeight="1" x14ac:dyDescent="0.25">
      <c r="A20" s="126">
        <v>13</v>
      </c>
      <c r="B20" s="138" t="s">
        <v>102</v>
      </c>
      <c r="C20" s="139"/>
      <c r="D20" s="146">
        <v>73789</v>
      </c>
      <c r="E20" s="589">
        <v>1957</v>
      </c>
      <c r="F20" s="592">
        <v>21034</v>
      </c>
      <c r="G20" s="592">
        <v>23034</v>
      </c>
      <c r="H20" s="592">
        <v>13253</v>
      </c>
      <c r="I20" s="149">
        <v>14511</v>
      </c>
      <c r="J20" s="127"/>
      <c r="K20" s="127"/>
      <c r="L20" s="127"/>
    </row>
    <row r="21" spans="1:12" s="19" customFormat="1" ht="21" customHeight="1" x14ac:dyDescent="0.25">
      <c r="A21" s="126">
        <v>14</v>
      </c>
      <c r="B21" s="138" t="s">
        <v>103</v>
      </c>
      <c r="C21" s="139"/>
      <c r="D21" s="146">
        <v>74953</v>
      </c>
      <c r="E21" s="589">
        <v>1971</v>
      </c>
      <c r="F21" s="592">
        <v>21321</v>
      </c>
      <c r="G21" s="592">
        <v>23048</v>
      </c>
      <c r="H21" s="592">
        <v>13289</v>
      </c>
      <c r="I21" s="149">
        <v>15324</v>
      </c>
      <c r="J21" s="127"/>
      <c r="K21" s="127"/>
      <c r="L21" s="127"/>
    </row>
    <row r="22" spans="1:12" s="19" customFormat="1" ht="21" customHeight="1" x14ac:dyDescent="0.25">
      <c r="A22" s="126">
        <v>15</v>
      </c>
      <c r="B22" s="138" t="s">
        <v>104</v>
      </c>
      <c r="C22" s="139"/>
      <c r="D22" s="146">
        <v>75574</v>
      </c>
      <c r="E22" s="589">
        <v>1983</v>
      </c>
      <c r="F22" s="592">
        <v>21348</v>
      </c>
      <c r="G22" s="592">
        <v>22884</v>
      </c>
      <c r="H22" s="592">
        <v>13223</v>
      </c>
      <c r="I22" s="149">
        <v>16136</v>
      </c>
      <c r="J22" s="127"/>
      <c r="K22" s="127"/>
      <c r="L22" s="127"/>
    </row>
    <row r="23" spans="1:12" s="19" customFormat="1" ht="21" customHeight="1" x14ac:dyDescent="0.25">
      <c r="A23" s="126">
        <v>16</v>
      </c>
      <c r="B23" s="138" t="s">
        <v>105</v>
      </c>
      <c r="C23" s="139"/>
      <c r="D23" s="146">
        <v>76407</v>
      </c>
      <c r="E23" s="589">
        <v>2000</v>
      </c>
      <c r="F23" s="592">
        <v>21397</v>
      </c>
      <c r="G23" s="592">
        <v>22779</v>
      </c>
      <c r="H23" s="592">
        <v>13232</v>
      </c>
      <c r="I23" s="149">
        <v>16999</v>
      </c>
      <c r="J23" s="127"/>
      <c r="K23" s="127"/>
      <c r="L23" s="127"/>
    </row>
    <row r="24" spans="1:12" s="19" customFormat="1" ht="21" customHeight="1" x14ac:dyDescent="0.25">
      <c r="A24" s="126">
        <v>17</v>
      </c>
      <c r="B24" s="138" t="s">
        <v>106</v>
      </c>
      <c r="C24" s="139"/>
      <c r="D24" s="146">
        <v>76501</v>
      </c>
      <c r="E24" s="589">
        <v>2010</v>
      </c>
      <c r="F24" s="592">
        <v>21506</v>
      </c>
      <c r="G24" s="592">
        <v>22365</v>
      </c>
      <c r="H24" s="592">
        <v>13196</v>
      </c>
      <c r="I24" s="149">
        <v>17424</v>
      </c>
      <c r="J24" s="127"/>
      <c r="K24" s="127"/>
      <c r="L24" s="127"/>
    </row>
    <row r="25" spans="1:12" s="48" customFormat="1" ht="24.95" customHeight="1" x14ac:dyDescent="0.2">
      <c r="A25" s="128">
        <v>18</v>
      </c>
      <c r="B25" s="141" t="s">
        <v>107</v>
      </c>
      <c r="C25" s="142"/>
      <c r="D25" s="150">
        <v>76100</v>
      </c>
      <c r="E25" s="455">
        <v>2018</v>
      </c>
      <c r="F25" s="456">
        <v>21525</v>
      </c>
      <c r="G25" s="456">
        <v>21797</v>
      </c>
      <c r="H25" s="456">
        <v>13108</v>
      </c>
      <c r="I25" s="457">
        <v>17652</v>
      </c>
      <c r="J25" s="129"/>
    </row>
  </sheetData>
  <mergeCells count="9">
    <mergeCell ref="G5:G7"/>
    <mergeCell ref="H5:I5"/>
    <mergeCell ref="H6:H7"/>
    <mergeCell ref="I6:I7"/>
    <mergeCell ref="A4:A7"/>
    <mergeCell ref="B4:C7"/>
    <mergeCell ref="D4:D7"/>
    <mergeCell ref="E5:E7"/>
    <mergeCell ref="F5:F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"/>
  <dimension ref="A1:K23"/>
  <sheetViews>
    <sheetView showGridLines="0" workbookViewId="0"/>
  </sheetViews>
  <sheetFormatPr baseColWidth="10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41"/>
      <c r="B1" s="1"/>
      <c r="K1" s="4"/>
    </row>
    <row r="2" spans="1:11" s="7" customFormat="1" ht="45.6" customHeight="1" x14ac:dyDescent="0.3">
      <c r="A2" s="68" t="s">
        <v>119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530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81" t="s">
        <v>113</v>
      </c>
    </row>
    <row r="5" spans="1:11" s="19" customFormat="1" ht="23.25" customHeight="1" x14ac:dyDescent="0.2">
      <c r="A5" s="835" t="s">
        <v>2</v>
      </c>
      <c r="B5" s="843" t="s">
        <v>120</v>
      </c>
      <c r="C5" s="843" t="s">
        <v>90</v>
      </c>
      <c r="D5" s="221" t="s">
        <v>328</v>
      </c>
      <c r="E5" s="109"/>
      <c r="F5" s="109"/>
      <c r="G5" s="109"/>
      <c r="H5" s="109"/>
      <c r="I5" s="109"/>
      <c r="J5" s="109"/>
      <c r="K5" s="110"/>
    </row>
    <row r="6" spans="1:11" s="19" customFormat="1" ht="48.75" customHeight="1" x14ac:dyDescent="0.2">
      <c r="A6" s="851"/>
      <c r="B6" s="857"/>
      <c r="C6" s="857"/>
      <c r="D6" s="873" t="s">
        <v>121</v>
      </c>
      <c r="E6" s="841"/>
      <c r="F6" s="839" t="s">
        <v>329</v>
      </c>
      <c r="G6" s="841"/>
      <c r="H6" s="840" t="s">
        <v>122</v>
      </c>
      <c r="I6" s="840"/>
      <c r="J6" s="840"/>
      <c r="K6" s="841"/>
    </row>
    <row r="7" spans="1:11" s="19" customFormat="1" ht="21" customHeight="1" x14ac:dyDescent="0.2">
      <c r="A7" s="851"/>
      <c r="B7" s="857"/>
      <c r="C7" s="857"/>
      <c r="D7" s="874" t="s">
        <v>8</v>
      </c>
      <c r="E7" s="853" t="s">
        <v>10</v>
      </c>
      <c r="F7" s="874" t="s">
        <v>8</v>
      </c>
      <c r="G7" s="853" t="s">
        <v>10</v>
      </c>
      <c r="H7" s="109" t="s">
        <v>123</v>
      </c>
      <c r="I7" s="110"/>
      <c r="J7" s="109" t="s">
        <v>124</v>
      </c>
      <c r="K7" s="110"/>
    </row>
    <row r="8" spans="1:11" s="19" customFormat="1" ht="18" customHeight="1" x14ac:dyDescent="0.2">
      <c r="A8" s="836"/>
      <c r="B8" s="838"/>
      <c r="C8" s="838"/>
      <c r="D8" s="847"/>
      <c r="E8" s="850"/>
      <c r="F8" s="847"/>
      <c r="G8" s="850"/>
      <c r="H8" s="567" t="s">
        <v>8</v>
      </c>
      <c r="I8" s="222" t="s">
        <v>10</v>
      </c>
      <c r="J8" s="567" t="s">
        <v>8</v>
      </c>
      <c r="K8" s="222" t="s">
        <v>10</v>
      </c>
    </row>
    <row r="9" spans="1:11" s="34" customFormat="1" ht="40.15" customHeight="1" thickBot="1" x14ac:dyDescent="0.25">
      <c r="A9" s="193">
        <v>1</v>
      </c>
      <c r="B9" s="223" t="s">
        <v>75</v>
      </c>
      <c r="C9" s="224">
        <v>2394477</v>
      </c>
      <c r="D9" s="625">
        <v>101791</v>
      </c>
      <c r="E9" s="225">
        <v>45684</v>
      </c>
      <c r="F9" s="625">
        <v>756582</v>
      </c>
      <c r="G9" s="225">
        <v>995675</v>
      </c>
      <c r="H9" s="625">
        <v>45237</v>
      </c>
      <c r="I9" s="225">
        <v>402018</v>
      </c>
      <c r="J9" s="625">
        <v>23862</v>
      </c>
      <c r="K9" s="225">
        <v>23628</v>
      </c>
    </row>
    <row r="10" spans="1:11" s="34" customFormat="1" ht="40.15" customHeight="1" thickTop="1" x14ac:dyDescent="0.2">
      <c r="A10" s="226">
        <v>2</v>
      </c>
      <c r="B10" s="227" t="s">
        <v>125</v>
      </c>
      <c r="C10" s="228">
        <v>2028434</v>
      </c>
      <c r="D10" s="626">
        <v>88798</v>
      </c>
      <c r="E10" s="229">
        <v>42728</v>
      </c>
      <c r="F10" s="626">
        <v>633342</v>
      </c>
      <c r="G10" s="229">
        <v>849750</v>
      </c>
      <c r="H10" s="626">
        <v>37432</v>
      </c>
      <c r="I10" s="229">
        <v>336309</v>
      </c>
      <c r="J10" s="626">
        <v>20155</v>
      </c>
      <c r="K10" s="229">
        <v>19920</v>
      </c>
    </row>
    <row r="11" spans="1:11" s="48" customFormat="1" ht="25.9" customHeight="1" x14ac:dyDescent="0.2">
      <c r="A11" s="230">
        <v>3</v>
      </c>
      <c r="B11" s="231" t="s">
        <v>126</v>
      </c>
      <c r="C11" s="232">
        <v>1993408</v>
      </c>
      <c r="D11" s="452">
        <v>87278</v>
      </c>
      <c r="E11" s="233">
        <v>42531</v>
      </c>
      <c r="F11" s="452">
        <v>617216</v>
      </c>
      <c r="G11" s="233">
        <v>844027</v>
      </c>
      <c r="H11" s="452">
        <v>37138</v>
      </c>
      <c r="I11" s="233">
        <v>325823</v>
      </c>
      <c r="J11" s="452">
        <v>19790</v>
      </c>
      <c r="K11" s="233">
        <v>19605</v>
      </c>
    </row>
    <row r="12" spans="1:11" s="48" customFormat="1" ht="25.9" customHeight="1" x14ac:dyDescent="0.2">
      <c r="A12" s="230">
        <v>4</v>
      </c>
      <c r="B12" s="234" t="s">
        <v>5</v>
      </c>
      <c r="C12" s="232">
        <v>1080279</v>
      </c>
      <c r="D12" s="452">
        <v>66076</v>
      </c>
      <c r="E12" s="233">
        <v>21835</v>
      </c>
      <c r="F12" s="452">
        <v>355197</v>
      </c>
      <c r="G12" s="233">
        <v>378749</v>
      </c>
      <c r="H12" s="452">
        <v>18478</v>
      </c>
      <c r="I12" s="233">
        <v>214310</v>
      </c>
      <c r="J12" s="452">
        <v>12935</v>
      </c>
      <c r="K12" s="233">
        <v>12699</v>
      </c>
    </row>
    <row r="13" spans="1:11" s="48" customFormat="1" ht="25.9" customHeight="1" x14ac:dyDescent="0.2">
      <c r="A13" s="230">
        <v>5</v>
      </c>
      <c r="B13" s="234" t="s">
        <v>6</v>
      </c>
      <c r="C13" s="232">
        <v>913129</v>
      </c>
      <c r="D13" s="452">
        <v>21202</v>
      </c>
      <c r="E13" s="233">
        <v>20696</v>
      </c>
      <c r="F13" s="452">
        <v>262019</v>
      </c>
      <c r="G13" s="233">
        <v>465278</v>
      </c>
      <c r="H13" s="452">
        <v>18660</v>
      </c>
      <c r="I13" s="233">
        <v>111513</v>
      </c>
      <c r="J13" s="452">
        <v>6855</v>
      </c>
      <c r="K13" s="233">
        <v>6906</v>
      </c>
    </row>
    <row r="14" spans="1:11" s="48" customFormat="1" ht="25.9" customHeight="1" x14ac:dyDescent="0.2">
      <c r="A14" s="230">
        <v>6</v>
      </c>
      <c r="B14" s="231" t="s">
        <v>234</v>
      </c>
      <c r="C14" s="232">
        <v>35026</v>
      </c>
      <c r="D14" s="452">
        <v>1520</v>
      </c>
      <c r="E14" s="233">
        <v>197</v>
      </c>
      <c r="F14" s="452">
        <v>16126</v>
      </c>
      <c r="G14" s="233">
        <v>5723</v>
      </c>
      <c r="H14" s="452">
        <v>294</v>
      </c>
      <c r="I14" s="233">
        <v>10486</v>
      </c>
      <c r="J14" s="452">
        <v>365</v>
      </c>
      <c r="K14" s="233">
        <v>315</v>
      </c>
    </row>
    <row r="15" spans="1:11" s="48" customFormat="1" ht="25.9" customHeight="1" x14ac:dyDescent="0.2">
      <c r="A15" s="230">
        <v>7</v>
      </c>
      <c r="B15" s="234" t="s">
        <v>175</v>
      </c>
      <c r="C15" s="232">
        <v>18548</v>
      </c>
      <c r="D15" s="452">
        <v>1013</v>
      </c>
      <c r="E15" s="233">
        <v>173</v>
      </c>
      <c r="F15" s="452">
        <v>7968</v>
      </c>
      <c r="G15" s="233">
        <v>4403</v>
      </c>
      <c r="H15" s="452">
        <v>232</v>
      </c>
      <c r="I15" s="233">
        <v>4390</v>
      </c>
      <c r="J15" s="452">
        <v>202</v>
      </c>
      <c r="K15" s="233">
        <v>167</v>
      </c>
    </row>
    <row r="16" spans="1:11" s="48" customFormat="1" ht="25.9" customHeight="1" x14ac:dyDescent="0.2">
      <c r="A16" s="230">
        <v>8</v>
      </c>
      <c r="B16" s="234" t="s">
        <v>233</v>
      </c>
      <c r="C16" s="232">
        <v>16478</v>
      </c>
      <c r="D16" s="452">
        <v>507</v>
      </c>
      <c r="E16" s="233">
        <v>24</v>
      </c>
      <c r="F16" s="452">
        <v>8158</v>
      </c>
      <c r="G16" s="233">
        <v>1320</v>
      </c>
      <c r="H16" s="452">
        <v>62</v>
      </c>
      <c r="I16" s="233">
        <v>6096</v>
      </c>
      <c r="J16" s="452">
        <v>163</v>
      </c>
      <c r="K16" s="233">
        <v>148</v>
      </c>
    </row>
    <row r="17" spans="1:11" s="34" customFormat="1" ht="40.15" customHeight="1" x14ac:dyDescent="0.2">
      <c r="A17" s="235">
        <v>9</v>
      </c>
      <c r="B17" s="236" t="s">
        <v>127</v>
      </c>
      <c r="C17" s="237">
        <v>366043</v>
      </c>
      <c r="D17" s="449">
        <v>12993</v>
      </c>
      <c r="E17" s="238">
        <v>2956</v>
      </c>
      <c r="F17" s="449">
        <v>123240</v>
      </c>
      <c r="G17" s="238">
        <v>145925</v>
      </c>
      <c r="H17" s="449">
        <v>7805</v>
      </c>
      <c r="I17" s="238">
        <v>65709</v>
      </c>
      <c r="J17" s="449">
        <v>3707</v>
      </c>
      <c r="K17" s="238">
        <v>3708</v>
      </c>
    </row>
    <row r="18" spans="1:11" s="48" customFormat="1" ht="25.9" customHeight="1" x14ac:dyDescent="0.2">
      <c r="A18" s="230">
        <v>10</v>
      </c>
      <c r="B18" s="231" t="s">
        <v>128</v>
      </c>
      <c r="C18" s="232">
        <v>197838</v>
      </c>
      <c r="D18" s="452">
        <v>7031</v>
      </c>
      <c r="E18" s="233">
        <v>1802</v>
      </c>
      <c r="F18" s="452">
        <v>80820</v>
      </c>
      <c r="G18" s="233">
        <v>64812</v>
      </c>
      <c r="H18" s="452">
        <v>2631</v>
      </c>
      <c r="I18" s="233">
        <v>37107</v>
      </c>
      <c r="J18" s="452">
        <v>1787</v>
      </c>
      <c r="K18" s="233">
        <v>1848</v>
      </c>
    </row>
    <row r="19" spans="1:11" s="48" customFormat="1" ht="25.9" customHeight="1" x14ac:dyDescent="0.2">
      <c r="A19" s="230">
        <v>11</v>
      </c>
      <c r="B19" s="231" t="s">
        <v>55</v>
      </c>
      <c r="C19" s="232">
        <v>167760</v>
      </c>
      <c r="D19" s="452">
        <v>5954</v>
      </c>
      <c r="E19" s="233">
        <v>1153</v>
      </c>
      <c r="F19" s="452">
        <v>42182</v>
      </c>
      <c r="G19" s="233">
        <v>81108</v>
      </c>
      <c r="H19" s="452">
        <v>5174</v>
      </c>
      <c r="I19" s="233">
        <v>28426</v>
      </c>
      <c r="J19" s="452">
        <v>1911</v>
      </c>
      <c r="K19" s="233">
        <v>1852</v>
      </c>
    </row>
    <row r="20" spans="1:11" s="48" customFormat="1" ht="25.9" customHeight="1" x14ac:dyDescent="0.2">
      <c r="A20" s="240">
        <v>12</v>
      </c>
      <c r="B20" s="241" t="s">
        <v>129</v>
      </c>
      <c r="C20" s="150">
        <v>445</v>
      </c>
      <c r="D20" s="455">
        <v>8</v>
      </c>
      <c r="E20" s="152">
        <v>1</v>
      </c>
      <c r="F20" s="455">
        <v>238</v>
      </c>
      <c r="G20" s="152">
        <v>5</v>
      </c>
      <c r="H20" s="455">
        <v>0</v>
      </c>
      <c r="I20" s="152">
        <v>176</v>
      </c>
      <c r="J20" s="455">
        <v>9</v>
      </c>
      <c r="K20" s="152">
        <v>8</v>
      </c>
    </row>
    <row r="21" spans="1:11" ht="17.45" customHeight="1" x14ac:dyDescent="0.2">
      <c r="A21" s="100" t="s">
        <v>384</v>
      </c>
      <c r="B21" s="101"/>
      <c r="C21" s="102"/>
      <c r="D21" s="102"/>
      <c r="E21" s="102"/>
      <c r="F21" s="102"/>
      <c r="G21" s="102"/>
      <c r="H21" s="102"/>
      <c r="I21" s="102"/>
      <c r="J21" s="102"/>
      <c r="K21" s="102"/>
    </row>
    <row r="22" spans="1:11" x14ac:dyDescent="0.2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3"/>
  <dimension ref="A1:M24"/>
  <sheetViews>
    <sheetView showGridLines="0" zoomScaleNormal="100" workbookViewId="0"/>
  </sheetViews>
  <sheetFormatPr baseColWidth="10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38"/>
      <c r="B1" s="1"/>
      <c r="M1" s="4"/>
    </row>
    <row r="2" spans="1:13" s="7" customFormat="1" ht="53.25" customHeight="1" x14ac:dyDescent="0.3">
      <c r="A2" s="68" t="s">
        <v>131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530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81" t="s">
        <v>112</v>
      </c>
    </row>
    <row r="5" spans="1:13" s="19" customFormat="1" ht="23.1" customHeight="1" x14ac:dyDescent="0.2">
      <c r="A5" s="835" t="s">
        <v>2</v>
      </c>
      <c r="B5" s="843" t="s">
        <v>120</v>
      </c>
      <c r="C5" s="843" t="s">
        <v>250</v>
      </c>
      <c r="D5" s="108" t="s">
        <v>251</v>
      </c>
      <c r="E5" s="109"/>
      <c r="F5" s="109"/>
      <c r="G5" s="109"/>
      <c r="H5" s="109"/>
      <c r="I5" s="109"/>
      <c r="J5" s="109"/>
      <c r="K5" s="109"/>
      <c r="L5" s="109"/>
      <c r="M5" s="110"/>
    </row>
    <row r="6" spans="1:13" s="19" customFormat="1" ht="23.1" customHeight="1" x14ac:dyDescent="0.2">
      <c r="A6" s="851"/>
      <c r="B6" s="857"/>
      <c r="C6" s="857"/>
      <c r="D6" s="875" t="s">
        <v>331</v>
      </c>
      <c r="E6" s="862"/>
      <c r="F6" s="875" t="s">
        <v>332</v>
      </c>
      <c r="G6" s="844"/>
      <c r="H6" s="875" t="s">
        <v>333</v>
      </c>
      <c r="I6" s="844"/>
      <c r="J6" s="869" t="s">
        <v>248</v>
      </c>
      <c r="K6" s="869"/>
      <c r="L6" s="869"/>
      <c r="M6" s="870"/>
    </row>
    <row r="7" spans="1:13" s="19" customFormat="1" ht="57.75" customHeight="1" x14ac:dyDescent="0.2">
      <c r="A7" s="851"/>
      <c r="B7" s="857"/>
      <c r="C7" s="857"/>
      <c r="D7" s="856"/>
      <c r="E7" s="863"/>
      <c r="F7" s="876"/>
      <c r="G7" s="845"/>
      <c r="H7" s="876"/>
      <c r="I7" s="845"/>
      <c r="J7" s="873" t="s">
        <v>252</v>
      </c>
      <c r="K7" s="870"/>
      <c r="L7" s="869" t="s">
        <v>249</v>
      </c>
      <c r="M7" s="870"/>
    </row>
    <row r="8" spans="1:13" s="19" customFormat="1" ht="23.1" customHeight="1" x14ac:dyDescent="0.2">
      <c r="A8" s="836"/>
      <c r="B8" s="838"/>
      <c r="C8" s="838"/>
      <c r="D8" s="627" t="s">
        <v>8</v>
      </c>
      <c r="E8" s="561" t="s">
        <v>10</v>
      </c>
      <c r="F8" s="567" t="s">
        <v>8</v>
      </c>
      <c r="G8" s="563" t="s">
        <v>10</v>
      </c>
      <c r="H8" s="567" t="s">
        <v>8</v>
      </c>
      <c r="I8" s="222" t="s">
        <v>10</v>
      </c>
      <c r="J8" s="567" t="s">
        <v>8</v>
      </c>
      <c r="K8" s="222" t="s">
        <v>10</v>
      </c>
      <c r="L8" s="567" t="s">
        <v>8</v>
      </c>
      <c r="M8" s="222" t="s">
        <v>10</v>
      </c>
    </row>
    <row r="9" spans="1:13" s="34" customFormat="1" ht="40.15" customHeight="1" thickBot="1" x14ac:dyDescent="0.25">
      <c r="A9" s="193">
        <v>1</v>
      </c>
      <c r="B9" s="223" t="s">
        <v>75</v>
      </c>
      <c r="C9" s="242">
        <v>76100</v>
      </c>
      <c r="D9" s="628">
        <v>2017</v>
      </c>
      <c r="E9" s="243">
        <v>1</v>
      </c>
      <c r="F9" s="628">
        <v>21525</v>
      </c>
      <c r="G9" s="244">
        <v>0</v>
      </c>
      <c r="H9" s="628">
        <v>18977</v>
      </c>
      <c r="I9" s="244">
        <v>2820</v>
      </c>
      <c r="J9" s="628">
        <v>4248</v>
      </c>
      <c r="K9" s="244">
        <v>8860</v>
      </c>
      <c r="L9" s="628">
        <v>17652</v>
      </c>
      <c r="M9" s="244">
        <v>0</v>
      </c>
    </row>
    <row r="10" spans="1:13" s="34" customFormat="1" ht="40.15" customHeight="1" thickTop="1" x14ac:dyDescent="0.2">
      <c r="A10" s="226">
        <v>2</v>
      </c>
      <c r="B10" s="227" t="s">
        <v>125</v>
      </c>
      <c r="C10" s="247">
        <v>64386</v>
      </c>
      <c r="D10" s="629">
        <v>2017</v>
      </c>
      <c r="E10" s="248">
        <v>1</v>
      </c>
      <c r="F10" s="629">
        <v>19556</v>
      </c>
      <c r="G10" s="249">
        <v>0</v>
      </c>
      <c r="H10" s="629">
        <v>17407</v>
      </c>
      <c r="I10" s="249">
        <v>2721</v>
      </c>
      <c r="J10" s="629">
        <v>3989</v>
      </c>
      <c r="K10" s="249">
        <v>4870</v>
      </c>
      <c r="L10" s="629">
        <v>13825</v>
      </c>
      <c r="M10" s="249">
        <v>0</v>
      </c>
    </row>
    <row r="11" spans="1:13" s="48" customFormat="1" ht="25.9" customHeight="1" x14ac:dyDescent="0.2">
      <c r="A11" s="230">
        <v>3</v>
      </c>
      <c r="B11" s="231" t="s">
        <v>126</v>
      </c>
      <c r="C11" s="250">
        <v>62941</v>
      </c>
      <c r="D11" s="630">
        <v>1988</v>
      </c>
      <c r="E11" s="251">
        <v>1</v>
      </c>
      <c r="F11" s="630">
        <v>19118</v>
      </c>
      <c r="G11" s="252">
        <v>0</v>
      </c>
      <c r="H11" s="630">
        <v>16972</v>
      </c>
      <c r="I11" s="252">
        <v>2711</v>
      </c>
      <c r="J11" s="630">
        <v>3873</v>
      </c>
      <c r="K11" s="252">
        <v>4817</v>
      </c>
      <c r="L11" s="630">
        <v>13461</v>
      </c>
      <c r="M11" s="252">
        <v>0</v>
      </c>
    </row>
    <row r="12" spans="1:13" s="48" customFormat="1" ht="25.9" customHeight="1" x14ac:dyDescent="0.2">
      <c r="A12" s="230">
        <v>4</v>
      </c>
      <c r="B12" s="231" t="s">
        <v>41</v>
      </c>
      <c r="C12" s="250">
        <v>36356</v>
      </c>
      <c r="D12" s="630">
        <v>1720</v>
      </c>
      <c r="E12" s="251">
        <v>1</v>
      </c>
      <c r="F12" s="630">
        <v>10149</v>
      </c>
      <c r="G12" s="252">
        <v>0</v>
      </c>
      <c r="H12" s="630">
        <v>7208</v>
      </c>
      <c r="I12" s="252">
        <v>720</v>
      </c>
      <c r="J12" s="630">
        <v>2819</v>
      </c>
      <c r="K12" s="252">
        <v>2110</v>
      </c>
      <c r="L12" s="630">
        <v>11629</v>
      </c>
      <c r="M12" s="252">
        <v>0</v>
      </c>
    </row>
    <row r="13" spans="1:13" s="48" customFormat="1" ht="25.9" customHeight="1" x14ac:dyDescent="0.2">
      <c r="A13" s="230">
        <v>5</v>
      </c>
      <c r="B13" s="231" t="s">
        <v>42</v>
      </c>
      <c r="C13" s="250">
        <v>26585</v>
      </c>
      <c r="D13" s="630">
        <v>268</v>
      </c>
      <c r="E13" s="251">
        <v>0</v>
      </c>
      <c r="F13" s="630">
        <v>8969</v>
      </c>
      <c r="G13" s="252">
        <v>0</v>
      </c>
      <c r="H13" s="630">
        <v>9764</v>
      </c>
      <c r="I13" s="252">
        <v>1991</v>
      </c>
      <c r="J13" s="630">
        <v>1054</v>
      </c>
      <c r="K13" s="252">
        <v>2707</v>
      </c>
      <c r="L13" s="630">
        <v>1832</v>
      </c>
      <c r="M13" s="252">
        <v>0</v>
      </c>
    </row>
    <row r="14" spans="1:13" s="48" customFormat="1" ht="25.9" customHeight="1" x14ac:dyDescent="0.2">
      <c r="A14" s="230">
        <v>6</v>
      </c>
      <c r="B14" s="231" t="s">
        <v>235</v>
      </c>
      <c r="C14" s="250">
        <v>1445</v>
      </c>
      <c r="D14" s="630">
        <v>29</v>
      </c>
      <c r="E14" s="251">
        <v>0</v>
      </c>
      <c r="F14" s="630">
        <v>438</v>
      </c>
      <c r="G14" s="252">
        <v>0</v>
      </c>
      <c r="H14" s="630">
        <v>435</v>
      </c>
      <c r="I14" s="252">
        <v>10</v>
      </c>
      <c r="J14" s="630">
        <v>116</v>
      </c>
      <c r="K14" s="252">
        <v>53</v>
      </c>
      <c r="L14" s="630">
        <v>364</v>
      </c>
      <c r="M14" s="252">
        <v>0</v>
      </c>
    </row>
    <row r="15" spans="1:13" s="48" customFormat="1" ht="25.9" customHeight="1" x14ac:dyDescent="0.2">
      <c r="A15" s="230">
        <v>7</v>
      </c>
      <c r="B15" s="231" t="s">
        <v>236</v>
      </c>
      <c r="C15" s="250">
        <v>935</v>
      </c>
      <c r="D15" s="630">
        <v>0</v>
      </c>
      <c r="E15" s="251">
        <v>0</v>
      </c>
      <c r="F15" s="630">
        <v>301</v>
      </c>
      <c r="G15" s="252">
        <v>0</v>
      </c>
      <c r="H15" s="630">
        <v>345</v>
      </c>
      <c r="I15" s="252">
        <v>6</v>
      </c>
      <c r="J15" s="630">
        <v>14</v>
      </c>
      <c r="K15" s="252">
        <v>46</v>
      </c>
      <c r="L15" s="630">
        <v>223</v>
      </c>
      <c r="M15" s="252">
        <v>0</v>
      </c>
    </row>
    <row r="16" spans="1:13" s="48" customFormat="1" ht="25.9" customHeight="1" x14ac:dyDescent="0.2">
      <c r="A16" s="230">
        <v>8</v>
      </c>
      <c r="B16" s="231" t="s">
        <v>237</v>
      </c>
      <c r="C16" s="250">
        <v>510</v>
      </c>
      <c r="D16" s="630">
        <v>29</v>
      </c>
      <c r="E16" s="251">
        <v>0</v>
      </c>
      <c r="F16" s="630">
        <v>137</v>
      </c>
      <c r="G16" s="252">
        <v>0</v>
      </c>
      <c r="H16" s="630">
        <v>90</v>
      </c>
      <c r="I16" s="252">
        <v>4</v>
      </c>
      <c r="J16" s="630">
        <v>102</v>
      </c>
      <c r="K16" s="252">
        <v>7</v>
      </c>
      <c r="L16" s="630">
        <v>141</v>
      </c>
      <c r="M16" s="252">
        <v>0</v>
      </c>
    </row>
    <row r="17" spans="1:13" s="34" customFormat="1" ht="40.15" customHeight="1" x14ac:dyDescent="0.2">
      <c r="A17" s="235">
        <v>9</v>
      </c>
      <c r="B17" s="236" t="s">
        <v>127</v>
      </c>
      <c r="C17" s="112">
        <v>11714</v>
      </c>
      <c r="D17" s="631">
        <v>0</v>
      </c>
      <c r="E17" s="253">
        <v>0</v>
      </c>
      <c r="F17" s="631">
        <v>1969</v>
      </c>
      <c r="G17" s="254">
        <v>0</v>
      </c>
      <c r="H17" s="631">
        <v>1570</v>
      </c>
      <c r="I17" s="254">
        <v>99</v>
      </c>
      <c r="J17" s="631">
        <v>259</v>
      </c>
      <c r="K17" s="254">
        <v>3990</v>
      </c>
      <c r="L17" s="631">
        <v>3827</v>
      </c>
      <c r="M17" s="254">
        <v>0</v>
      </c>
    </row>
    <row r="18" spans="1:13" s="48" customFormat="1" ht="25.9" customHeight="1" x14ac:dyDescent="0.2">
      <c r="A18" s="230">
        <v>10</v>
      </c>
      <c r="B18" s="231" t="s">
        <v>128</v>
      </c>
      <c r="C18" s="250">
        <v>5532</v>
      </c>
      <c r="D18" s="630">
        <v>0</v>
      </c>
      <c r="E18" s="251">
        <v>0</v>
      </c>
      <c r="F18" s="630">
        <v>1899</v>
      </c>
      <c r="G18" s="252">
        <v>0</v>
      </c>
      <c r="H18" s="630">
        <v>1543</v>
      </c>
      <c r="I18" s="252">
        <v>93</v>
      </c>
      <c r="J18" s="630">
        <v>170</v>
      </c>
      <c r="K18" s="252">
        <v>297</v>
      </c>
      <c r="L18" s="630">
        <v>1530</v>
      </c>
      <c r="M18" s="252">
        <v>0</v>
      </c>
    </row>
    <row r="19" spans="1:13" s="48" customFormat="1" ht="25.9" customHeight="1" x14ac:dyDescent="0.2">
      <c r="A19" s="240">
        <v>11</v>
      </c>
      <c r="B19" s="241" t="s">
        <v>55</v>
      </c>
      <c r="C19" s="143">
        <v>6182</v>
      </c>
      <c r="D19" s="595">
        <v>0</v>
      </c>
      <c r="E19" s="144">
        <v>0</v>
      </c>
      <c r="F19" s="595">
        <v>70</v>
      </c>
      <c r="G19" s="145">
        <v>0</v>
      </c>
      <c r="H19" s="595">
        <v>27</v>
      </c>
      <c r="I19" s="145">
        <v>6</v>
      </c>
      <c r="J19" s="595">
        <v>89</v>
      </c>
      <c r="K19" s="145">
        <v>3693</v>
      </c>
      <c r="L19" s="595">
        <v>2297</v>
      </c>
      <c r="M19" s="145">
        <v>0</v>
      </c>
    </row>
    <row r="20" spans="1:13" x14ac:dyDescent="0.2">
      <c r="A20" s="100"/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</row>
    <row r="21" spans="1:13" x14ac:dyDescent="0.2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x14ac:dyDescent="0.2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3" x14ac:dyDescent="0.2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x14ac:dyDescent="0.2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</sheetData>
  <mergeCells count="9">
    <mergeCell ref="H6:I7"/>
    <mergeCell ref="J6:M6"/>
    <mergeCell ref="J7:K7"/>
    <mergeCell ref="L7:M7"/>
    <mergeCell ref="A5:A8"/>
    <mergeCell ref="B5:B8"/>
    <mergeCell ref="C5:C8"/>
    <mergeCell ref="D6:E7"/>
    <mergeCell ref="F6:G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N43"/>
  <sheetViews>
    <sheetView showGridLines="0" workbookViewId="0"/>
  </sheetViews>
  <sheetFormatPr baseColWidth="10" defaultRowHeight="12.75" x14ac:dyDescent="0.2"/>
  <cols>
    <col min="1" max="1" width="4.42578125" style="298" customWidth="1"/>
    <col min="2" max="2" width="17.28515625" style="267" customWidth="1"/>
    <col min="3" max="3" width="31.85546875" style="267" customWidth="1"/>
    <col min="4" max="9" width="12.7109375" style="267" customWidth="1"/>
    <col min="10" max="10" width="11.42578125" style="267"/>
    <col min="11" max="11" width="2.5703125" style="267" customWidth="1"/>
    <col min="12" max="13" width="3.42578125" style="267" customWidth="1"/>
    <col min="14" max="14" width="4.5703125" style="267" customWidth="1"/>
    <col min="15" max="16384" width="11.42578125" style="267"/>
  </cols>
  <sheetData>
    <row r="1" spans="1:14" s="256" customFormat="1" ht="10.15" customHeight="1" x14ac:dyDescent="0.2">
      <c r="A1" s="438"/>
      <c r="B1" s="255"/>
      <c r="C1" s="255"/>
      <c r="I1" s="257"/>
    </row>
    <row r="2" spans="1:14" s="260" customFormat="1" ht="49.5" customHeight="1" x14ac:dyDescent="0.3">
      <c r="A2" s="258" t="s">
        <v>343</v>
      </c>
      <c r="B2" s="259"/>
      <c r="C2" s="259"/>
      <c r="D2" s="259"/>
      <c r="E2" s="259"/>
      <c r="F2" s="259"/>
      <c r="G2" s="259"/>
      <c r="H2" s="259"/>
      <c r="I2" s="259"/>
    </row>
    <row r="3" spans="1:14" s="263" customFormat="1" ht="32.25" customHeight="1" x14ac:dyDescent="0.3">
      <c r="A3" s="261" t="s">
        <v>530</v>
      </c>
      <c r="B3" s="262"/>
      <c r="C3" s="262"/>
      <c r="D3" s="262"/>
      <c r="E3" s="262"/>
      <c r="F3" s="262"/>
      <c r="G3" s="262"/>
      <c r="H3" s="262"/>
      <c r="I3" s="262"/>
    </row>
    <row r="4" spans="1:14" ht="25.5" customHeight="1" x14ac:dyDescent="0.25">
      <c r="A4" s="264"/>
      <c r="B4" s="265"/>
      <c r="C4" s="265"/>
      <c r="D4" s="265"/>
      <c r="E4" s="265"/>
      <c r="F4" s="265"/>
      <c r="G4" s="265"/>
      <c r="H4" s="265"/>
      <c r="I4" s="266" t="s">
        <v>74</v>
      </c>
    </row>
    <row r="5" spans="1:14" s="272" customFormat="1" ht="22.15" customHeight="1" x14ac:dyDescent="0.2">
      <c r="A5" s="880" t="s">
        <v>2</v>
      </c>
      <c r="B5" s="882" t="s">
        <v>133</v>
      </c>
      <c r="C5" s="882" t="s">
        <v>134</v>
      </c>
      <c r="D5" s="268" t="s">
        <v>135</v>
      </c>
      <c r="E5" s="269"/>
      <c r="F5" s="270"/>
      <c r="G5" s="271" t="s">
        <v>136</v>
      </c>
      <c r="H5" s="269"/>
      <c r="I5" s="270"/>
    </row>
    <row r="6" spans="1:14" s="272" customFormat="1" ht="63" customHeight="1" x14ac:dyDescent="0.2">
      <c r="A6" s="881"/>
      <c r="B6" s="883"/>
      <c r="C6" s="884"/>
      <c r="D6" s="632" t="s">
        <v>36</v>
      </c>
      <c r="E6" s="638" t="s">
        <v>137</v>
      </c>
      <c r="F6" s="273" t="s">
        <v>142</v>
      </c>
      <c r="G6" s="632" t="s">
        <v>36</v>
      </c>
      <c r="H6" s="638" t="s">
        <v>137</v>
      </c>
      <c r="I6" s="273" t="s">
        <v>142</v>
      </c>
    </row>
    <row r="7" spans="1:14" s="277" customFormat="1" ht="20.45" customHeight="1" x14ac:dyDescent="0.2">
      <c r="A7" s="274">
        <v>1</v>
      </c>
      <c r="B7" s="885" t="s">
        <v>145</v>
      </c>
      <c r="C7" s="275" t="s">
        <v>502</v>
      </c>
      <c r="D7" s="633">
        <v>2394477</v>
      </c>
      <c r="E7" s="639">
        <v>1953741</v>
      </c>
      <c r="F7" s="276">
        <v>440736</v>
      </c>
      <c r="G7" s="633">
        <v>1212</v>
      </c>
      <c r="H7" s="639">
        <v>1355</v>
      </c>
      <c r="I7" s="276">
        <v>575</v>
      </c>
      <c r="K7" s="278"/>
      <c r="L7" s="279"/>
      <c r="M7" s="279"/>
      <c r="N7" s="279"/>
    </row>
    <row r="8" spans="1:14" s="283" customFormat="1" ht="30" customHeight="1" x14ac:dyDescent="0.2">
      <c r="A8" s="280">
        <v>2</v>
      </c>
      <c r="B8" s="886"/>
      <c r="C8" s="281" t="s">
        <v>138</v>
      </c>
      <c r="D8" s="634">
        <v>147475</v>
      </c>
      <c r="E8" s="640">
        <v>128357</v>
      </c>
      <c r="F8" s="282">
        <v>19118</v>
      </c>
      <c r="G8" s="634">
        <v>1197</v>
      </c>
      <c r="H8" s="640">
        <v>1252</v>
      </c>
      <c r="I8" s="282">
        <v>829</v>
      </c>
      <c r="K8" s="284"/>
      <c r="L8" s="285"/>
      <c r="M8" s="285"/>
      <c r="N8" s="285"/>
    </row>
    <row r="9" spans="1:14" s="283" customFormat="1" ht="22.15" customHeight="1" x14ac:dyDescent="0.2">
      <c r="A9" s="280">
        <v>3</v>
      </c>
      <c r="B9" s="886"/>
      <c r="C9" s="286" t="s">
        <v>139</v>
      </c>
      <c r="D9" s="634">
        <v>1752257</v>
      </c>
      <c r="E9" s="640">
        <v>1419477</v>
      </c>
      <c r="F9" s="282">
        <v>332780</v>
      </c>
      <c r="G9" s="634">
        <v>1350</v>
      </c>
      <c r="H9" s="640">
        <v>1517</v>
      </c>
      <c r="I9" s="282">
        <v>637</v>
      </c>
      <c r="K9" s="284"/>
      <c r="L9" s="285"/>
      <c r="M9" s="285"/>
      <c r="N9" s="285"/>
    </row>
    <row r="10" spans="1:14" s="283" customFormat="1" ht="13.9" customHeight="1" x14ac:dyDescent="0.2">
      <c r="A10" s="280">
        <v>4</v>
      </c>
      <c r="B10" s="886"/>
      <c r="C10" s="286" t="s">
        <v>140</v>
      </c>
      <c r="D10" s="634">
        <v>1676157</v>
      </c>
      <c r="E10" s="640">
        <v>1351176</v>
      </c>
      <c r="F10" s="282">
        <v>324981</v>
      </c>
      <c r="G10" s="634">
        <v>1316</v>
      </c>
      <c r="H10" s="640">
        <v>1483</v>
      </c>
      <c r="I10" s="282">
        <v>622</v>
      </c>
      <c r="K10" s="284"/>
      <c r="L10" s="285"/>
      <c r="M10" s="285"/>
      <c r="N10" s="285"/>
    </row>
    <row r="11" spans="1:14" s="283" customFormat="1" ht="13.9" customHeight="1" x14ac:dyDescent="0.2">
      <c r="A11" s="280">
        <v>5</v>
      </c>
      <c r="B11" s="886"/>
      <c r="C11" s="286" t="s">
        <v>141</v>
      </c>
      <c r="D11" s="634">
        <v>2018</v>
      </c>
      <c r="E11" s="640">
        <v>1966</v>
      </c>
      <c r="F11" s="282">
        <v>52</v>
      </c>
      <c r="G11" s="634">
        <v>2397</v>
      </c>
      <c r="H11" s="640">
        <v>2404</v>
      </c>
      <c r="I11" s="282">
        <v>2156</v>
      </c>
      <c r="K11" s="284"/>
      <c r="L11" s="285"/>
      <c r="M11" s="285"/>
      <c r="N11" s="285"/>
    </row>
    <row r="12" spans="1:14" s="283" customFormat="1" ht="30" customHeight="1" x14ac:dyDescent="0.2">
      <c r="A12" s="280">
        <v>6</v>
      </c>
      <c r="B12" s="886"/>
      <c r="C12" s="281" t="s">
        <v>256</v>
      </c>
      <c r="D12" s="634">
        <v>0</v>
      </c>
      <c r="E12" s="640">
        <v>0</v>
      </c>
      <c r="F12" s="282">
        <v>0</v>
      </c>
      <c r="G12" s="634">
        <v>0</v>
      </c>
      <c r="H12" s="640">
        <v>0</v>
      </c>
      <c r="I12" s="282">
        <v>0</v>
      </c>
      <c r="K12" s="284"/>
      <c r="L12" s="285"/>
      <c r="M12" s="285"/>
      <c r="N12" s="285"/>
    </row>
    <row r="13" spans="1:14" s="283" customFormat="1" ht="13.9" customHeight="1" x14ac:dyDescent="0.2">
      <c r="A13" s="280">
        <v>7</v>
      </c>
      <c r="B13" s="886"/>
      <c r="C13" s="286" t="s">
        <v>253</v>
      </c>
      <c r="D13" s="634">
        <v>21525</v>
      </c>
      <c r="E13" s="640">
        <v>17083</v>
      </c>
      <c r="F13" s="282">
        <v>4442</v>
      </c>
      <c r="G13" s="634">
        <v>1924</v>
      </c>
      <c r="H13" s="640">
        <v>2144</v>
      </c>
      <c r="I13" s="282">
        <v>1080</v>
      </c>
      <c r="K13" s="284"/>
      <c r="L13" s="285"/>
      <c r="M13" s="285"/>
      <c r="N13" s="285"/>
    </row>
    <row r="14" spans="1:14" s="283" customFormat="1" ht="14.25" customHeight="1" x14ac:dyDescent="0.2">
      <c r="A14" s="280">
        <v>8</v>
      </c>
      <c r="B14" s="886"/>
      <c r="C14" s="286" t="s">
        <v>254</v>
      </c>
      <c r="D14" s="634">
        <v>21797</v>
      </c>
      <c r="E14" s="640">
        <v>20209</v>
      </c>
      <c r="F14" s="282">
        <v>1588</v>
      </c>
      <c r="G14" s="634">
        <v>2345</v>
      </c>
      <c r="H14" s="640">
        <v>2430</v>
      </c>
      <c r="I14" s="282">
        <v>1262</v>
      </c>
      <c r="K14" s="284"/>
      <c r="L14" s="285"/>
      <c r="M14" s="285"/>
      <c r="N14" s="285"/>
    </row>
    <row r="15" spans="1:14" s="283" customFormat="1" ht="13.5" customHeight="1" x14ac:dyDescent="0.2">
      <c r="A15" s="280">
        <v>9</v>
      </c>
      <c r="B15" s="886"/>
      <c r="C15" s="281" t="s">
        <v>255</v>
      </c>
      <c r="D15" s="634">
        <v>30760</v>
      </c>
      <c r="E15" s="640">
        <v>29043</v>
      </c>
      <c r="F15" s="282">
        <v>1717</v>
      </c>
      <c r="G15" s="634">
        <v>1984</v>
      </c>
      <c r="H15" s="640">
        <v>1999</v>
      </c>
      <c r="I15" s="282">
        <v>1726</v>
      </c>
      <c r="K15" s="284"/>
      <c r="L15" s="285"/>
      <c r="M15" s="285"/>
      <c r="N15" s="285"/>
    </row>
    <row r="16" spans="1:14" s="283" customFormat="1" ht="22.15" customHeight="1" x14ac:dyDescent="0.2">
      <c r="A16" s="280">
        <v>10</v>
      </c>
      <c r="B16" s="886"/>
      <c r="C16" s="286" t="s">
        <v>225</v>
      </c>
      <c r="D16" s="634">
        <v>402018</v>
      </c>
      <c r="E16" s="640">
        <v>325034</v>
      </c>
      <c r="F16" s="282">
        <v>76984</v>
      </c>
      <c r="G16" s="634">
        <v>808</v>
      </c>
      <c r="H16" s="640">
        <v>928</v>
      </c>
      <c r="I16" s="282">
        <v>304</v>
      </c>
      <c r="K16" s="284"/>
      <c r="L16" s="285"/>
      <c r="M16" s="285"/>
      <c r="N16" s="285"/>
    </row>
    <row r="17" spans="1:14" s="283" customFormat="1" ht="22.15" customHeight="1" x14ac:dyDescent="0.2">
      <c r="A17" s="280">
        <v>11</v>
      </c>
      <c r="B17" s="886"/>
      <c r="C17" s="286" t="s">
        <v>226</v>
      </c>
      <c r="D17" s="634">
        <v>45237</v>
      </c>
      <c r="E17" s="640">
        <v>39644</v>
      </c>
      <c r="F17" s="282">
        <v>5593</v>
      </c>
      <c r="G17" s="634">
        <v>362</v>
      </c>
      <c r="H17" s="640">
        <v>388</v>
      </c>
      <c r="I17" s="282">
        <v>179</v>
      </c>
      <c r="K17" s="284"/>
      <c r="L17" s="285"/>
      <c r="M17" s="285"/>
      <c r="N17" s="285"/>
    </row>
    <row r="18" spans="1:14" s="283" customFormat="1" ht="22.15" customHeight="1" thickBot="1" x14ac:dyDescent="0.25">
      <c r="A18" s="287">
        <v>12</v>
      </c>
      <c r="B18" s="887"/>
      <c r="C18" s="288" t="s">
        <v>227</v>
      </c>
      <c r="D18" s="635">
        <v>47490</v>
      </c>
      <c r="E18" s="641">
        <v>41229</v>
      </c>
      <c r="F18" s="289">
        <v>6261</v>
      </c>
      <c r="G18" s="635">
        <v>391</v>
      </c>
      <c r="H18" s="641">
        <v>418</v>
      </c>
      <c r="I18" s="289">
        <v>218</v>
      </c>
      <c r="K18" s="284"/>
      <c r="L18" s="285"/>
      <c r="M18" s="285"/>
      <c r="N18" s="285"/>
    </row>
    <row r="19" spans="1:14" s="277" customFormat="1" ht="20.45" customHeight="1" thickTop="1" x14ac:dyDescent="0.2">
      <c r="A19" s="290">
        <v>13</v>
      </c>
      <c r="B19" s="888" t="s">
        <v>334</v>
      </c>
      <c r="C19" s="291" t="s">
        <v>502</v>
      </c>
      <c r="D19" s="636">
        <v>2028434</v>
      </c>
      <c r="E19" s="642">
        <v>1616754</v>
      </c>
      <c r="F19" s="292">
        <v>411680</v>
      </c>
      <c r="G19" s="636">
        <v>1224</v>
      </c>
      <c r="H19" s="642">
        <v>1391</v>
      </c>
      <c r="I19" s="292">
        <v>565</v>
      </c>
      <c r="K19" s="278"/>
      <c r="L19" s="279"/>
      <c r="M19" s="279"/>
      <c r="N19" s="279"/>
    </row>
    <row r="20" spans="1:14" s="283" customFormat="1" ht="30" customHeight="1" x14ac:dyDescent="0.2">
      <c r="A20" s="280">
        <v>14</v>
      </c>
      <c r="B20" s="878"/>
      <c r="C20" s="281" t="s">
        <v>143</v>
      </c>
      <c r="D20" s="634">
        <v>131526</v>
      </c>
      <c r="E20" s="640">
        <v>113797</v>
      </c>
      <c r="F20" s="282">
        <v>17729</v>
      </c>
      <c r="G20" s="634">
        <v>1193</v>
      </c>
      <c r="H20" s="640">
        <v>1249</v>
      </c>
      <c r="I20" s="282">
        <v>830</v>
      </c>
      <c r="K20" s="284"/>
      <c r="L20" s="285"/>
      <c r="M20" s="285"/>
      <c r="N20" s="285"/>
    </row>
    <row r="21" spans="1:14" s="283" customFormat="1" ht="22.15" customHeight="1" x14ac:dyDescent="0.2">
      <c r="A21" s="280">
        <v>15</v>
      </c>
      <c r="B21" s="878"/>
      <c r="C21" s="286" t="s">
        <v>139</v>
      </c>
      <c r="D21" s="634">
        <v>1483092</v>
      </c>
      <c r="E21" s="640">
        <v>1175027</v>
      </c>
      <c r="F21" s="282">
        <v>308065</v>
      </c>
      <c r="G21" s="634">
        <v>1365</v>
      </c>
      <c r="H21" s="640">
        <v>1557</v>
      </c>
      <c r="I21" s="282">
        <v>629</v>
      </c>
      <c r="K21" s="284"/>
      <c r="L21" s="285"/>
      <c r="M21" s="285"/>
      <c r="N21" s="285"/>
    </row>
    <row r="22" spans="1:14" s="283" customFormat="1" ht="13.9" customHeight="1" x14ac:dyDescent="0.2">
      <c r="A22" s="280">
        <v>16</v>
      </c>
      <c r="B22" s="878"/>
      <c r="C22" s="286" t="s">
        <v>140</v>
      </c>
      <c r="D22" s="634">
        <v>1418706</v>
      </c>
      <c r="E22" s="640">
        <v>1117899</v>
      </c>
      <c r="F22" s="282">
        <v>300807</v>
      </c>
      <c r="G22" s="634">
        <v>1329</v>
      </c>
      <c r="H22" s="640">
        <v>1521</v>
      </c>
      <c r="I22" s="282">
        <v>614</v>
      </c>
      <c r="K22" s="284"/>
      <c r="L22" s="285"/>
      <c r="M22" s="285"/>
      <c r="N22" s="285"/>
    </row>
    <row r="23" spans="1:14" s="283" customFormat="1" ht="13.9" customHeight="1" x14ac:dyDescent="0.2">
      <c r="A23" s="280">
        <v>17</v>
      </c>
      <c r="B23" s="878"/>
      <c r="C23" s="286" t="s">
        <v>141</v>
      </c>
      <c r="D23" s="634">
        <v>2018</v>
      </c>
      <c r="E23" s="640">
        <v>1966</v>
      </c>
      <c r="F23" s="282">
        <v>52</v>
      </c>
      <c r="G23" s="634">
        <v>2397</v>
      </c>
      <c r="H23" s="640">
        <v>2404</v>
      </c>
      <c r="I23" s="282">
        <v>2156</v>
      </c>
      <c r="K23" s="284"/>
      <c r="L23" s="285"/>
      <c r="M23" s="285"/>
      <c r="N23" s="285"/>
    </row>
    <row r="24" spans="1:14" s="283" customFormat="1" ht="30" customHeight="1" x14ac:dyDescent="0.2">
      <c r="A24" s="280">
        <v>18</v>
      </c>
      <c r="B24" s="878"/>
      <c r="C24" s="281" t="s">
        <v>256</v>
      </c>
      <c r="D24" s="634">
        <v>0</v>
      </c>
      <c r="E24" s="640">
        <v>0</v>
      </c>
      <c r="F24" s="282">
        <v>0</v>
      </c>
      <c r="G24" s="634">
        <v>0</v>
      </c>
      <c r="H24" s="640">
        <v>0</v>
      </c>
      <c r="I24" s="282">
        <v>0</v>
      </c>
      <c r="K24" s="284"/>
      <c r="L24" s="285"/>
      <c r="M24" s="285"/>
      <c r="N24" s="285"/>
    </row>
    <row r="25" spans="1:14" s="283" customFormat="1" ht="13.9" customHeight="1" x14ac:dyDescent="0.2">
      <c r="A25" s="280">
        <v>19</v>
      </c>
      <c r="B25" s="878"/>
      <c r="C25" s="286" t="s">
        <v>253</v>
      </c>
      <c r="D25" s="634">
        <v>19556</v>
      </c>
      <c r="E25" s="640">
        <v>15382</v>
      </c>
      <c r="F25" s="282">
        <v>4174</v>
      </c>
      <c r="G25" s="634">
        <v>1923</v>
      </c>
      <c r="H25" s="640">
        <v>2159</v>
      </c>
      <c r="I25" s="282">
        <v>1052</v>
      </c>
      <c r="K25" s="284"/>
      <c r="L25" s="285"/>
      <c r="M25" s="285"/>
      <c r="N25" s="285"/>
    </row>
    <row r="26" spans="1:14" s="283" customFormat="1" ht="14.25" customHeight="1" x14ac:dyDescent="0.2">
      <c r="A26" s="280">
        <v>20</v>
      </c>
      <c r="B26" s="878"/>
      <c r="C26" s="286" t="s">
        <v>254</v>
      </c>
      <c r="D26" s="634">
        <v>20128</v>
      </c>
      <c r="E26" s="640">
        <v>18635</v>
      </c>
      <c r="F26" s="282">
        <v>1493</v>
      </c>
      <c r="G26" s="634">
        <v>2357</v>
      </c>
      <c r="H26" s="640">
        <v>2447</v>
      </c>
      <c r="I26" s="282">
        <v>1223</v>
      </c>
      <c r="K26" s="284"/>
      <c r="L26" s="285"/>
      <c r="M26" s="285"/>
      <c r="N26" s="285"/>
    </row>
    <row r="27" spans="1:14" s="283" customFormat="1" ht="13.5" customHeight="1" x14ac:dyDescent="0.2">
      <c r="A27" s="280">
        <v>21</v>
      </c>
      <c r="B27" s="878"/>
      <c r="C27" s="281" t="s">
        <v>255</v>
      </c>
      <c r="D27" s="634">
        <v>22684</v>
      </c>
      <c r="E27" s="640">
        <v>21145</v>
      </c>
      <c r="F27" s="282">
        <v>1539</v>
      </c>
      <c r="G27" s="634">
        <v>2165</v>
      </c>
      <c r="H27" s="640">
        <v>2194</v>
      </c>
      <c r="I27" s="282">
        <v>1763</v>
      </c>
      <c r="K27" s="284"/>
      <c r="L27" s="285"/>
      <c r="M27" s="285"/>
      <c r="N27" s="285"/>
    </row>
    <row r="28" spans="1:14" s="283" customFormat="1" ht="22.15" customHeight="1" x14ac:dyDescent="0.2">
      <c r="A28" s="280">
        <v>22</v>
      </c>
      <c r="B28" s="878"/>
      <c r="C28" s="286" t="s">
        <v>225</v>
      </c>
      <c r="D28" s="634">
        <v>336309</v>
      </c>
      <c r="E28" s="640">
        <v>261568</v>
      </c>
      <c r="F28" s="282">
        <v>74741</v>
      </c>
      <c r="G28" s="634">
        <v>810</v>
      </c>
      <c r="H28" s="640">
        <v>957</v>
      </c>
      <c r="I28" s="282">
        <v>295</v>
      </c>
      <c r="K28" s="284"/>
      <c r="L28" s="285"/>
      <c r="M28" s="285"/>
      <c r="N28" s="285"/>
    </row>
    <row r="29" spans="1:14" s="283" customFormat="1" ht="22.15" customHeight="1" x14ac:dyDescent="0.2">
      <c r="A29" s="280">
        <v>23</v>
      </c>
      <c r="B29" s="878"/>
      <c r="C29" s="286" t="s">
        <v>226</v>
      </c>
      <c r="D29" s="634">
        <v>37432</v>
      </c>
      <c r="E29" s="640">
        <v>32160</v>
      </c>
      <c r="F29" s="282">
        <v>5272</v>
      </c>
      <c r="G29" s="634">
        <v>367</v>
      </c>
      <c r="H29" s="640">
        <v>398</v>
      </c>
      <c r="I29" s="282">
        <v>177</v>
      </c>
      <c r="K29" s="284"/>
      <c r="L29" s="285"/>
      <c r="M29" s="285"/>
      <c r="N29" s="285"/>
    </row>
    <row r="30" spans="1:14" s="283" customFormat="1" ht="22.15" customHeight="1" x14ac:dyDescent="0.2">
      <c r="A30" s="293">
        <v>24</v>
      </c>
      <c r="B30" s="879"/>
      <c r="C30" s="294" t="s">
        <v>227</v>
      </c>
      <c r="D30" s="637">
        <v>40075</v>
      </c>
      <c r="E30" s="643">
        <v>34202</v>
      </c>
      <c r="F30" s="295">
        <v>5873</v>
      </c>
      <c r="G30" s="637">
        <v>386</v>
      </c>
      <c r="H30" s="643">
        <v>415</v>
      </c>
      <c r="I30" s="295">
        <v>217</v>
      </c>
      <c r="K30" s="284"/>
      <c r="L30" s="285"/>
      <c r="M30" s="285"/>
      <c r="N30" s="285"/>
    </row>
    <row r="31" spans="1:14" s="277" customFormat="1" ht="20.45" customHeight="1" x14ac:dyDescent="0.2">
      <c r="A31" s="274">
        <v>25</v>
      </c>
      <c r="B31" s="877" t="s">
        <v>335</v>
      </c>
      <c r="C31" s="296" t="s">
        <v>502</v>
      </c>
      <c r="D31" s="633">
        <v>366043</v>
      </c>
      <c r="E31" s="639">
        <v>336987</v>
      </c>
      <c r="F31" s="276">
        <v>29056</v>
      </c>
      <c r="G31" s="633">
        <v>1145</v>
      </c>
      <c r="H31" s="639">
        <v>1182</v>
      </c>
      <c r="I31" s="276">
        <v>719</v>
      </c>
      <c r="K31" s="278"/>
      <c r="L31" s="279"/>
      <c r="M31" s="279"/>
      <c r="N31" s="279"/>
    </row>
    <row r="32" spans="1:14" s="283" customFormat="1" ht="30" customHeight="1" x14ac:dyDescent="0.2">
      <c r="A32" s="280">
        <v>26</v>
      </c>
      <c r="B32" s="878"/>
      <c r="C32" s="281" t="s">
        <v>228</v>
      </c>
      <c r="D32" s="634">
        <v>15949</v>
      </c>
      <c r="E32" s="640">
        <v>14560</v>
      </c>
      <c r="F32" s="282">
        <v>1389</v>
      </c>
      <c r="G32" s="634">
        <v>1233</v>
      </c>
      <c r="H32" s="640">
        <v>1273</v>
      </c>
      <c r="I32" s="282">
        <v>812</v>
      </c>
      <c r="K32" s="284"/>
      <c r="L32" s="285"/>
      <c r="M32" s="285"/>
      <c r="N32" s="285"/>
    </row>
    <row r="33" spans="1:14" s="283" customFormat="1" ht="22.15" customHeight="1" x14ac:dyDescent="0.2">
      <c r="A33" s="280">
        <v>27</v>
      </c>
      <c r="B33" s="878"/>
      <c r="C33" s="286" t="s">
        <v>139</v>
      </c>
      <c r="D33" s="634">
        <v>269165</v>
      </c>
      <c r="E33" s="640">
        <v>244450</v>
      </c>
      <c r="F33" s="282">
        <v>24715</v>
      </c>
      <c r="G33" s="634">
        <v>1268</v>
      </c>
      <c r="H33" s="640">
        <v>1321</v>
      </c>
      <c r="I33" s="282">
        <v>739</v>
      </c>
      <c r="K33" s="284"/>
      <c r="L33" s="285"/>
      <c r="M33" s="285"/>
      <c r="N33" s="285"/>
    </row>
    <row r="34" spans="1:14" s="283" customFormat="1" ht="13.9" customHeight="1" x14ac:dyDescent="0.2">
      <c r="A34" s="280">
        <v>28</v>
      </c>
      <c r="B34" s="878"/>
      <c r="C34" s="286" t="s">
        <v>140</v>
      </c>
      <c r="D34" s="634">
        <v>257451</v>
      </c>
      <c r="E34" s="640">
        <v>233277</v>
      </c>
      <c r="F34" s="282">
        <v>24174</v>
      </c>
      <c r="G34" s="634">
        <v>1250</v>
      </c>
      <c r="H34" s="640">
        <v>1305</v>
      </c>
      <c r="I34" s="282">
        <v>721</v>
      </c>
      <c r="K34" s="284"/>
      <c r="L34" s="285"/>
      <c r="M34" s="285"/>
      <c r="N34" s="285"/>
    </row>
    <row r="35" spans="1:14" s="283" customFormat="1" ht="13.9" customHeight="1" x14ac:dyDescent="0.2">
      <c r="A35" s="280">
        <v>29</v>
      </c>
      <c r="B35" s="878"/>
      <c r="C35" s="286" t="s">
        <v>141</v>
      </c>
      <c r="D35" s="634">
        <v>0</v>
      </c>
      <c r="E35" s="640">
        <v>0</v>
      </c>
      <c r="F35" s="282">
        <v>0</v>
      </c>
      <c r="G35" s="634">
        <v>0</v>
      </c>
      <c r="H35" s="640">
        <v>0</v>
      </c>
      <c r="I35" s="282">
        <v>0</v>
      </c>
      <c r="K35" s="284"/>
      <c r="L35" s="285"/>
      <c r="M35" s="285"/>
      <c r="N35" s="285"/>
    </row>
    <row r="36" spans="1:14" s="283" customFormat="1" ht="30" customHeight="1" x14ac:dyDescent="0.2">
      <c r="A36" s="280">
        <v>30</v>
      </c>
      <c r="B36" s="878"/>
      <c r="C36" s="281" t="s">
        <v>256</v>
      </c>
      <c r="D36" s="634">
        <v>0</v>
      </c>
      <c r="E36" s="640">
        <v>0</v>
      </c>
      <c r="F36" s="282">
        <v>0</v>
      </c>
      <c r="G36" s="634">
        <v>0</v>
      </c>
      <c r="H36" s="640">
        <v>0</v>
      </c>
      <c r="I36" s="282">
        <v>0</v>
      </c>
      <c r="K36" s="284"/>
      <c r="L36" s="285"/>
      <c r="M36" s="285"/>
      <c r="N36" s="285"/>
    </row>
    <row r="37" spans="1:14" s="283" customFormat="1" ht="13.9" customHeight="1" x14ac:dyDescent="0.2">
      <c r="A37" s="280">
        <v>31</v>
      </c>
      <c r="B37" s="878"/>
      <c r="C37" s="286" t="s">
        <v>253</v>
      </c>
      <c r="D37" s="634">
        <v>1969</v>
      </c>
      <c r="E37" s="640">
        <v>1701</v>
      </c>
      <c r="F37" s="282">
        <v>268</v>
      </c>
      <c r="G37" s="634">
        <v>1938</v>
      </c>
      <c r="H37" s="640">
        <v>2007</v>
      </c>
      <c r="I37" s="282">
        <v>1502</v>
      </c>
      <c r="K37" s="284"/>
      <c r="L37" s="285"/>
      <c r="M37" s="285"/>
      <c r="N37" s="285"/>
    </row>
    <row r="38" spans="1:14" s="283" customFormat="1" ht="14.25" customHeight="1" x14ac:dyDescent="0.2">
      <c r="A38" s="280">
        <v>32</v>
      </c>
      <c r="B38" s="878"/>
      <c r="C38" s="286" t="s">
        <v>254</v>
      </c>
      <c r="D38" s="634">
        <v>1669</v>
      </c>
      <c r="E38" s="640">
        <v>1574</v>
      </c>
      <c r="F38" s="282">
        <v>95</v>
      </c>
      <c r="G38" s="634">
        <v>2204</v>
      </c>
      <c r="H38" s="640">
        <v>2225</v>
      </c>
      <c r="I38" s="282">
        <v>1865</v>
      </c>
      <c r="K38" s="284"/>
      <c r="L38" s="285"/>
      <c r="M38" s="285"/>
      <c r="N38" s="285"/>
    </row>
    <row r="39" spans="1:14" s="283" customFormat="1" ht="13.5" customHeight="1" x14ac:dyDescent="0.2">
      <c r="A39" s="280">
        <v>33</v>
      </c>
      <c r="B39" s="878"/>
      <c r="C39" s="281" t="s">
        <v>255</v>
      </c>
      <c r="D39" s="634">
        <v>8076</v>
      </c>
      <c r="E39" s="640">
        <v>7898</v>
      </c>
      <c r="F39" s="282">
        <v>178</v>
      </c>
      <c r="G39" s="634">
        <v>1476</v>
      </c>
      <c r="H39" s="640">
        <v>1478</v>
      </c>
      <c r="I39" s="282">
        <v>1409</v>
      </c>
      <c r="K39" s="284"/>
      <c r="L39" s="285"/>
      <c r="M39" s="285"/>
      <c r="N39" s="285"/>
    </row>
    <row r="40" spans="1:14" s="283" customFormat="1" ht="22.15" customHeight="1" x14ac:dyDescent="0.2">
      <c r="A40" s="280">
        <v>34</v>
      </c>
      <c r="B40" s="878"/>
      <c r="C40" s="286" t="s">
        <v>225</v>
      </c>
      <c r="D40" s="634">
        <v>65709</v>
      </c>
      <c r="E40" s="640">
        <v>63466</v>
      </c>
      <c r="F40" s="282">
        <v>2243</v>
      </c>
      <c r="G40" s="634">
        <v>798</v>
      </c>
      <c r="H40" s="640">
        <v>805</v>
      </c>
      <c r="I40" s="282">
        <v>591</v>
      </c>
      <c r="K40" s="284"/>
      <c r="L40" s="285"/>
      <c r="M40" s="285"/>
      <c r="N40" s="285"/>
    </row>
    <row r="41" spans="1:14" s="283" customFormat="1" ht="22.15" customHeight="1" x14ac:dyDescent="0.2">
      <c r="A41" s="280">
        <v>35</v>
      </c>
      <c r="B41" s="878"/>
      <c r="C41" s="286" t="s">
        <v>226</v>
      </c>
      <c r="D41" s="634">
        <v>7805</v>
      </c>
      <c r="E41" s="640">
        <v>7484</v>
      </c>
      <c r="F41" s="282">
        <v>321</v>
      </c>
      <c r="G41" s="634">
        <v>338</v>
      </c>
      <c r="H41" s="640">
        <v>343</v>
      </c>
      <c r="I41" s="282">
        <v>221</v>
      </c>
      <c r="K41" s="284"/>
      <c r="L41" s="285"/>
      <c r="M41" s="285"/>
      <c r="N41" s="285"/>
    </row>
    <row r="42" spans="1:14" s="283" customFormat="1" ht="22.15" customHeight="1" x14ac:dyDescent="0.2">
      <c r="A42" s="293">
        <v>36</v>
      </c>
      <c r="B42" s="879"/>
      <c r="C42" s="294" t="s">
        <v>227</v>
      </c>
      <c r="D42" s="637">
        <v>7415</v>
      </c>
      <c r="E42" s="643">
        <v>7027</v>
      </c>
      <c r="F42" s="295">
        <v>388</v>
      </c>
      <c r="G42" s="637">
        <v>420</v>
      </c>
      <c r="H42" s="643">
        <v>430</v>
      </c>
      <c r="I42" s="295">
        <v>238</v>
      </c>
      <c r="K42" s="284"/>
      <c r="L42" s="285"/>
      <c r="M42" s="285"/>
      <c r="N42" s="285"/>
    </row>
    <row r="43" spans="1:14" ht="18" customHeight="1" x14ac:dyDescent="0.25">
      <c r="A43" s="297" t="s">
        <v>385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N55"/>
  <sheetViews>
    <sheetView showGridLines="0" workbookViewId="0"/>
  </sheetViews>
  <sheetFormatPr baseColWidth="10" defaultRowHeight="12.75" x14ac:dyDescent="0.2"/>
  <cols>
    <col min="1" max="1" width="4.5703125" style="298" customWidth="1"/>
    <col min="2" max="2" width="17.28515625" style="267" customWidth="1"/>
    <col min="3" max="3" width="31.85546875" style="267" customWidth="1"/>
    <col min="4" max="9" width="12.7109375" style="267" customWidth="1"/>
    <col min="10" max="10" width="11.42578125" style="267"/>
    <col min="11" max="11" width="2.5703125" style="267" customWidth="1"/>
    <col min="12" max="13" width="3.42578125" style="267" customWidth="1"/>
    <col min="14" max="14" width="4.5703125" style="267" customWidth="1"/>
    <col min="15" max="16384" width="11.42578125" style="267"/>
  </cols>
  <sheetData>
    <row r="1" spans="1:14" s="256" customFormat="1" ht="10.15" customHeight="1" x14ac:dyDescent="0.2">
      <c r="A1" s="438"/>
      <c r="B1" s="255"/>
      <c r="C1" s="255"/>
      <c r="I1" s="257"/>
    </row>
    <row r="2" spans="1:14" s="260" customFormat="1" ht="49.5" customHeight="1" x14ac:dyDescent="0.3">
      <c r="A2" s="258" t="s">
        <v>344</v>
      </c>
      <c r="B2" s="259"/>
      <c r="C2" s="259"/>
      <c r="D2" s="259"/>
      <c r="E2" s="259"/>
      <c r="F2" s="259"/>
      <c r="G2" s="259"/>
      <c r="H2" s="259"/>
      <c r="I2" s="259"/>
    </row>
    <row r="3" spans="1:14" s="263" customFormat="1" ht="22.5" customHeight="1" x14ac:dyDescent="0.3">
      <c r="A3" s="261" t="s">
        <v>530</v>
      </c>
      <c r="B3" s="262"/>
      <c r="C3" s="262"/>
      <c r="D3" s="262"/>
      <c r="E3" s="262"/>
      <c r="F3" s="262"/>
      <c r="G3" s="262"/>
      <c r="H3" s="262"/>
      <c r="I3" s="262"/>
    </row>
    <row r="4" spans="1:14" ht="25.5" customHeight="1" x14ac:dyDescent="0.25">
      <c r="A4" s="264"/>
      <c r="B4" s="265"/>
      <c r="C4" s="265"/>
      <c r="D4" s="265"/>
      <c r="E4" s="265"/>
      <c r="F4" s="265"/>
      <c r="G4" s="265"/>
      <c r="H4" s="265"/>
      <c r="I4" s="266" t="s">
        <v>81</v>
      </c>
    </row>
    <row r="5" spans="1:14" s="272" customFormat="1" ht="18.600000000000001" customHeight="1" x14ac:dyDescent="0.2">
      <c r="A5" s="880" t="s">
        <v>2</v>
      </c>
      <c r="B5" s="882" t="s">
        <v>133</v>
      </c>
      <c r="C5" s="882" t="s">
        <v>134</v>
      </c>
      <c r="D5" s="268" t="s">
        <v>135</v>
      </c>
      <c r="E5" s="269"/>
      <c r="F5" s="270"/>
      <c r="G5" s="271" t="s">
        <v>136</v>
      </c>
      <c r="H5" s="269"/>
      <c r="I5" s="270"/>
    </row>
    <row r="6" spans="1:14" s="272" customFormat="1" ht="63" customHeight="1" x14ac:dyDescent="0.2">
      <c r="A6" s="881"/>
      <c r="B6" s="883"/>
      <c r="C6" s="884"/>
      <c r="D6" s="632" t="s">
        <v>36</v>
      </c>
      <c r="E6" s="638" t="s">
        <v>137</v>
      </c>
      <c r="F6" s="273" t="s">
        <v>142</v>
      </c>
      <c r="G6" s="632" t="s">
        <v>36</v>
      </c>
      <c r="H6" s="638" t="s">
        <v>137</v>
      </c>
      <c r="I6" s="273" t="s">
        <v>142</v>
      </c>
    </row>
    <row r="7" spans="1:14" s="302" customFormat="1" ht="18" customHeight="1" x14ac:dyDescent="0.2">
      <c r="A7" s="299">
        <v>1</v>
      </c>
      <c r="B7" s="877" t="s">
        <v>336</v>
      </c>
      <c r="C7" s="300" t="s">
        <v>502</v>
      </c>
      <c r="D7" s="633">
        <v>1080279</v>
      </c>
      <c r="E7" s="645">
        <v>799598</v>
      </c>
      <c r="F7" s="301">
        <v>280681</v>
      </c>
      <c r="G7" s="633">
        <v>945</v>
      </c>
      <c r="H7" s="645">
        <v>1131</v>
      </c>
      <c r="I7" s="301">
        <v>417</v>
      </c>
      <c r="K7" s="303"/>
      <c r="L7" s="304"/>
      <c r="M7" s="304"/>
      <c r="N7" s="304"/>
    </row>
    <row r="8" spans="1:14" s="306" customFormat="1" ht="18" customHeight="1" x14ac:dyDescent="0.2">
      <c r="A8" s="305">
        <v>2</v>
      </c>
      <c r="B8" s="889"/>
      <c r="C8" s="281" t="s">
        <v>144</v>
      </c>
      <c r="D8" s="634">
        <v>87911</v>
      </c>
      <c r="E8" s="640">
        <v>73853</v>
      </c>
      <c r="F8" s="282">
        <v>14058</v>
      </c>
      <c r="G8" s="634">
        <v>1115</v>
      </c>
      <c r="H8" s="640">
        <v>1175</v>
      </c>
      <c r="I8" s="282">
        <v>799</v>
      </c>
      <c r="K8" s="307"/>
      <c r="L8" s="308"/>
      <c r="M8" s="308"/>
      <c r="N8" s="308"/>
    </row>
    <row r="9" spans="1:14" s="306" customFormat="1" ht="15.75" customHeight="1" x14ac:dyDescent="0.2">
      <c r="A9" s="305">
        <v>3</v>
      </c>
      <c r="B9" s="889"/>
      <c r="C9" s="281" t="s">
        <v>139</v>
      </c>
      <c r="D9" s="634">
        <v>733946</v>
      </c>
      <c r="E9" s="640">
        <v>534010</v>
      </c>
      <c r="F9" s="282">
        <v>199936</v>
      </c>
      <c r="G9" s="634">
        <v>1041</v>
      </c>
      <c r="H9" s="640">
        <v>1260</v>
      </c>
      <c r="I9" s="282">
        <v>456</v>
      </c>
      <c r="K9" s="307"/>
      <c r="L9" s="308"/>
      <c r="M9" s="308"/>
      <c r="N9" s="308"/>
    </row>
    <row r="10" spans="1:14" s="306" customFormat="1" ht="14.25" customHeight="1" x14ac:dyDescent="0.2">
      <c r="A10" s="305">
        <v>4</v>
      </c>
      <c r="B10" s="889"/>
      <c r="C10" s="281" t="s">
        <v>140</v>
      </c>
      <c r="D10" s="634">
        <v>697590</v>
      </c>
      <c r="E10" s="640">
        <v>503275</v>
      </c>
      <c r="F10" s="282">
        <v>194315</v>
      </c>
      <c r="G10" s="634">
        <v>997</v>
      </c>
      <c r="H10" s="640">
        <v>1213</v>
      </c>
      <c r="I10" s="282">
        <v>438</v>
      </c>
      <c r="K10" s="307"/>
      <c r="L10" s="308"/>
      <c r="M10" s="308"/>
      <c r="N10" s="308"/>
    </row>
    <row r="11" spans="1:14" s="306" customFormat="1" ht="14.25" customHeight="1" x14ac:dyDescent="0.2">
      <c r="A11" s="305">
        <v>5</v>
      </c>
      <c r="B11" s="889"/>
      <c r="C11" s="281" t="s">
        <v>141</v>
      </c>
      <c r="D11" s="634">
        <v>1721</v>
      </c>
      <c r="E11" s="640">
        <v>1673</v>
      </c>
      <c r="F11" s="282">
        <v>48</v>
      </c>
      <c r="G11" s="634">
        <v>2348</v>
      </c>
      <c r="H11" s="640">
        <v>2353</v>
      </c>
      <c r="I11" s="282">
        <v>2157</v>
      </c>
      <c r="K11" s="307"/>
      <c r="L11" s="308"/>
      <c r="M11" s="308"/>
      <c r="N11" s="308"/>
    </row>
    <row r="12" spans="1:14" s="306" customFormat="1" ht="30" customHeight="1" x14ac:dyDescent="0.2">
      <c r="A12" s="305">
        <v>6</v>
      </c>
      <c r="B12" s="889"/>
      <c r="C12" s="281" t="s">
        <v>256</v>
      </c>
      <c r="D12" s="634">
        <v>0</v>
      </c>
      <c r="E12" s="640">
        <v>0</v>
      </c>
      <c r="F12" s="282">
        <v>0</v>
      </c>
      <c r="G12" s="634">
        <v>0</v>
      </c>
      <c r="H12" s="640">
        <v>0</v>
      </c>
      <c r="I12" s="282">
        <v>0</v>
      </c>
      <c r="K12" s="307"/>
      <c r="L12" s="308"/>
      <c r="M12" s="308"/>
      <c r="N12" s="308"/>
    </row>
    <row r="13" spans="1:14" s="306" customFormat="1" ht="14.25" customHeight="1" x14ac:dyDescent="0.2">
      <c r="A13" s="305">
        <v>7</v>
      </c>
      <c r="B13" s="889"/>
      <c r="C13" s="281" t="s">
        <v>253</v>
      </c>
      <c r="D13" s="634">
        <v>10149</v>
      </c>
      <c r="E13" s="640">
        <v>6913</v>
      </c>
      <c r="F13" s="282">
        <v>3236</v>
      </c>
      <c r="G13" s="634">
        <v>1429</v>
      </c>
      <c r="H13" s="640">
        <v>1686</v>
      </c>
      <c r="I13" s="282">
        <v>879</v>
      </c>
      <c r="K13" s="307"/>
      <c r="L13" s="308"/>
      <c r="M13" s="308"/>
      <c r="N13" s="308"/>
    </row>
    <row r="14" spans="1:14" s="306" customFormat="1" ht="14.25" customHeight="1" x14ac:dyDescent="0.2">
      <c r="A14" s="305">
        <v>8</v>
      </c>
      <c r="B14" s="889"/>
      <c r="C14" s="281" t="s">
        <v>254</v>
      </c>
      <c r="D14" s="634">
        <v>7928</v>
      </c>
      <c r="E14" s="640">
        <v>6935</v>
      </c>
      <c r="F14" s="282">
        <v>993</v>
      </c>
      <c r="G14" s="634">
        <v>1937</v>
      </c>
      <c r="H14" s="640">
        <v>2089</v>
      </c>
      <c r="I14" s="282">
        <v>877</v>
      </c>
      <c r="K14" s="307"/>
      <c r="L14" s="308"/>
      <c r="M14" s="308"/>
      <c r="N14" s="308"/>
    </row>
    <row r="15" spans="1:14" s="306" customFormat="1" ht="14.25" customHeight="1" x14ac:dyDescent="0.2">
      <c r="A15" s="305">
        <v>9</v>
      </c>
      <c r="B15" s="889"/>
      <c r="C15" s="281" t="s">
        <v>255</v>
      </c>
      <c r="D15" s="634">
        <v>16558</v>
      </c>
      <c r="E15" s="640">
        <v>15214</v>
      </c>
      <c r="F15" s="282">
        <v>1344</v>
      </c>
      <c r="G15" s="634">
        <v>2101</v>
      </c>
      <c r="H15" s="640">
        <v>2135</v>
      </c>
      <c r="I15" s="282">
        <v>1715</v>
      </c>
      <c r="K15" s="307"/>
      <c r="L15" s="308"/>
      <c r="M15" s="308"/>
      <c r="N15" s="308"/>
    </row>
    <row r="16" spans="1:14" s="306" customFormat="1" ht="15" customHeight="1" x14ac:dyDescent="0.2">
      <c r="A16" s="305">
        <v>10</v>
      </c>
      <c r="B16" s="889"/>
      <c r="C16" s="281" t="s">
        <v>225</v>
      </c>
      <c r="D16" s="634">
        <v>214310</v>
      </c>
      <c r="E16" s="640">
        <v>155192</v>
      </c>
      <c r="F16" s="282">
        <v>59118</v>
      </c>
      <c r="G16" s="634">
        <v>672</v>
      </c>
      <c r="H16" s="640">
        <v>843</v>
      </c>
      <c r="I16" s="282">
        <v>224</v>
      </c>
      <c r="K16" s="307"/>
      <c r="L16" s="308"/>
      <c r="M16" s="308"/>
      <c r="N16" s="308"/>
    </row>
    <row r="17" spans="1:14" s="306" customFormat="1" ht="15" customHeight="1" x14ac:dyDescent="0.2">
      <c r="A17" s="305">
        <v>11</v>
      </c>
      <c r="B17" s="889"/>
      <c r="C17" s="281" t="s">
        <v>226</v>
      </c>
      <c r="D17" s="634">
        <v>18478</v>
      </c>
      <c r="E17" s="640">
        <v>15062</v>
      </c>
      <c r="F17" s="282">
        <v>3416</v>
      </c>
      <c r="G17" s="634">
        <v>281</v>
      </c>
      <c r="H17" s="640">
        <v>313</v>
      </c>
      <c r="I17" s="282">
        <v>140</v>
      </c>
      <c r="K17" s="307"/>
      <c r="L17" s="308"/>
      <c r="M17" s="308"/>
      <c r="N17" s="308"/>
    </row>
    <row r="18" spans="1:14" s="306" customFormat="1" ht="14.25" customHeight="1" x14ac:dyDescent="0.2">
      <c r="A18" s="309">
        <v>12</v>
      </c>
      <c r="B18" s="890"/>
      <c r="C18" s="310" t="s">
        <v>227</v>
      </c>
      <c r="D18" s="637">
        <v>25634</v>
      </c>
      <c r="E18" s="643">
        <v>21481</v>
      </c>
      <c r="F18" s="295">
        <v>4153</v>
      </c>
      <c r="G18" s="637">
        <v>376</v>
      </c>
      <c r="H18" s="643">
        <v>411</v>
      </c>
      <c r="I18" s="295">
        <v>197</v>
      </c>
      <c r="K18" s="307"/>
      <c r="L18" s="308"/>
      <c r="M18" s="308"/>
      <c r="N18" s="308"/>
    </row>
    <row r="19" spans="1:14" s="302" customFormat="1" ht="18" customHeight="1" x14ac:dyDescent="0.2">
      <c r="A19" s="299">
        <v>13</v>
      </c>
      <c r="B19" s="877" t="s">
        <v>337</v>
      </c>
      <c r="C19" s="300" t="s">
        <v>502</v>
      </c>
      <c r="D19" s="644">
        <v>913129</v>
      </c>
      <c r="E19" s="645">
        <v>787348</v>
      </c>
      <c r="F19" s="301">
        <v>125781</v>
      </c>
      <c r="G19" s="644">
        <v>1542</v>
      </c>
      <c r="H19" s="645">
        <v>1647</v>
      </c>
      <c r="I19" s="301">
        <v>889</v>
      </c>
      <c r="K19" s="303"/>
      <c r="L19" s="304"/>
      <c r="M19" s="304"/>
      <c r="N19" s="304"/>
    </row>
    <row r="20" spans="1:14" s="306" customFormat="1" ht="18" customHeight="1" x14ac:dyDescent="0.2">
      <c r="A20" s="305">
        <v>14</v>
      </c>
      <c r="B20" s="889"/>
      <c r="C20" s="281" t="s">
        <v>146</v>
      </c>
      <c r="D20" s="634">
        <v>41898</v>
      </c>
      <c r="E20" s="640">
        <v>38364</v>
      </c>
      <c r="F20" s="282">
        <v>3534</v>
      </c>
      <c r="G20" s="634">
        <v>1345</v>
      </c>
      <c r="H20" s="640">
        <v>1381</v>
      </c>
      <c r="I20" s="282">
        <v>953</v>
      </c>
      <c r="K20" s="307"/>
      <c r="L20" s="308"/>
      <c r="M20" s="308"/>
      <c r="N20" s="308"/>
    </row>
    <row r="21" spans="1:14" s="306" customFormat="1" ht="15.75" customHeight="1" x14ac:dyDescent="0.2">
      <c r="A21" s="305">
        <v>15</v>
      </c>
      <c r="B21" s="889"/>
      <c r="C21" s="281" t="s">
        <v>139</v>
      </c>
      <c r="D21" s="634">
        <v>727297</v>
      </c>
      <c r="E21" s="640">
        <v>622639</v>
      </c>
      <c r="F21" s="282">
        <v>104658</v>
      </c>
      <c r="G21" s="634">
        <v>1678</v>
      </c>
      <c r="H21" s="640">
        <v>1800</v>
      </c>
      <c r="I21" s="282">
        <v>950</v>
      </c>
      <c r="K21" s="307"/>
      <c r="L21" s="308"/>
      <c r="M21" s="308"/>
      <c r="N21" s="308"/>
    </row>
    <row r="22" spans="1:14" s="306" customFormat="1" ht="14.25" customHeight="1" x14ac:dyDescent="0.2">
      <c r="A22" s="305">
        <v>16</v>
      </c>
      <c r="B22" s="889"/>
      <c r="C22" s="281" t="s">
        <v>140</v>
      </c>
      <c r="D22" s="634">
        <v>700712</v>
      </c>
      <c r="E22" s="640">
        <v>597587</v>
      </c>
      <c r="F22" s="282">
        <v>103125</v>
      </c>
      <c r="G22" s="634">
        <v>1646</v>
      </c>
      <c r="H22" s="640">
        <v>1768</v>
      </c>
      <c r="I22" s="282">
        <v>937</v>
      </c>
      <c r="K22" s="307"/>
      <c r="L22" s="308"/>
      <c r="M22" s="308"/>
      <c r="N22" s="308"/>
    </row>
    <row r="23" spans="1:14" s="306" customFormat="1" ht="14.25" customHeight="1" x14ac:dyDescent="0.2">
      <c r="A23" s="305">
        <v>17</v>
      </c>
      <c r="B23" s="889"/>
      <c r="C23" s="281" t="s">
        <v>141</v>
      </c>
      <c r="D23" s="634">
        <v>268</v>
      </c>
      <c r="E23" s="640">
        <v>264</v>
      </c>
      <c r="F23" s="282">
        <v>4</v>
      </c>
      <c r="G23" s="634">
        <v>2688</v>
      </c>
      <c r="H23" s="640">
        <v>2696</v>
      </c>
      <c r="I23" s="282">
        <v>2146</v>
      </c>
      <c r="K23" s="307"/>
      <c r="L23" s="308"/>
      <c r="M23" s="308"/>
      <c r="N23" s="308"/>
    </row>
    <row r="24" spans="1:14" s="306" customFormat="1" ht="30" customHeight="1" x14ac:dyDescent="0.2">
      <c r="A24" s="305">
        <v>18</v>
      </c>
      <c r="B24" s="889"/>
      <c r="C24" s="281" t="s">
        <v>256</v>
      </c>
      <c r="D24" s="634">
        <v>0</v>
      </c>
      <c r="E24" s="640">
        <v>0</v>
      </c>
      <c r="F24" s="282">
        <v>0</v>
      </c>
      <c r="G24" s="634">
        <v>0</v>
      </c>
      <c r="H24" s="640">
        <v>0</v>
      </c>
      <c r="I24" s="282">
        <v>0</v>
      </c>
      <c r="K24" s="307"/>
      <c r="L24" s="308"/>
      <c r="M24" s="308"/>
      <c r="N24" s="308"/>
    </row>
    <row r="25" spans="1:14" s="306" customFormat="1" ht="14.25" customHeight="1" x14ac:dyDescent="0.2">
      <c r="A25" s="305">
        <v>19</v>
      </c>
      <c r="B25" s="889"/>
      <c r="C25" s="281" t="s">
        <v>253</v>
      </c>
      <c r="D25" s="634">
        <v>8969</v>
      </c>
      <c r="E25" s="640">
        <v>8084</v>
      </c>
      <c r="F25" s="282">
        <v>885</v>
      </c>
      <c r="G25" s="634">
        <v>2468</v>
      </c>
      <c r="H25" s="640">
        <v>2554</v>
      </c>
      <c r="I25" s="282">
        <v>1680</v>
      </c>
      <c r="K25" s="307"/>
      <c r="L25" s="308"/>
      <c r="M25" s="308"/>
      <c r="N25" s="308"/>
    </row>
    <row r="26" spans="1:14" s="306" customFormat="1" ht="14.25" customHeight="1" x14ac:dyDescent="0.2">
      <c r="A26" s="305">
        <v>20</v>
      </c>
      <c r="B26" s="889"/>
      <c r="C26" s="281" t="s">
        <v>254</v>
      </c>
      <c r="D26" s="634">
        <v>11755</v>
      </c>
      <c r="E26" s="640">
        <v>11291</v>
      </c>
      <c r="F26" s="282">
        <v>464</v>
      </c>
      <c r="G26" s="634">
        <v>2634</v>
      </c>
      <c r="H26" s="640">
        <v>2660</v>
      </c>
      <c r="I26" s="282">
        <v>1997</v>
      </c>
      <c r="K26" s="307"/>
      <c r="L26" s="308"/>
      <c r="M26" s="308"/>
      <c r="N26" s="308"/>
    </row>
    <row r="27" spans="1:14" s="306" customFormat="1" ht="14.25" customHeight="1" x14ac:dyDescent="0.2">
      <c r="A27" s="305">
        <v>21</v>
      </c>
      <c r="B27" s="889"/>
      <c r="C27" s="281" t="s">
        <v>255</v>
      </c>
      <c r="D27" s="634">
        <v>5593</v>
      </c>
      <c r="E27" s="640">
        <v>5413</v>
      </c>
      <c r="F27" s="282">
        <v>180</v>
      </c>
      <c r="G27" s="634">
        <v>2318</v>
      </c>
      <c r="H27" s="640">
        <v>2325</v>
      </c>
      <c r="I27" s="282">
        <v>2109</v>
      </c>
      <c r="K27" s="307"/>
      <c r="L27" s="308"/>
      <c r="M27" s="308"/>
      <c r="N27" s="308"/>
    </row>
    <row r="28" spans="1:14" s="306" customFormat="1" ht="15" customHeight="1" x14ac:dyDescent="0.2">
      <c r="A28" s="305">
        <v>22</v>
      </c>
      <c r="B28" s="889"/>
      <c r="C28" s="281" t="s">
        <v>225</v>
      </c>
      <c r="D28" s="634">
        <v>111513</v>
      </c>
      <c r="E28" s="640">
        <v>97406</v>
      </c>
      <c r="F28" s="282">
        <v>14107</v>
      </c>
      <c r="G28" s="634">
        <v>1059</v>
      </c>
      <c r="H28" s="640">
        <v>1129</v>
      </c>
      <c r="I28" s="282">
        <v>574</v>
      </c>
      <c r="K28" s="307"/>
      <c r="L28" s="308"/>
      <c r="M28" s="308"/>
      <c r="N28" s="308"/>
    </row>
    <row r="29" spans="1:14" s="306" customFormat="1" ht="15" customHeight="1" x14ac:dyDescent="0.2">
      <c r="A29" s="305">
        <v>23</v>
      </c>
      <c r="B29" s="889"/>
      <c r="C29" s="281" t="s">
        <v>226</v>
      </c>
      <c r="D29" s="634">
        <v>18660</v>
      </c>
      <c r="E29" s="640">
        <v>16829</v>
      </c>
      <c r="F29" s="282">
        <v>1831</v>
      </c>
      <c r="G29" s="634">
        <v>452</v>
      </c>
      <c r="H29" s="640">
        <v>474</v>
      </c>
      <c r="I29" s="282">
        <v>245</v>
      </c>
      <c r="K29" s="307"/>
      <c r="L29" s="308"/>
      <c r="M29" s="308"/>
      <c r="N29" s="308"/>
    </row>
    <row r="30" spans="1:14" s="306" customFormat="1" ht="15" customHeight="1" x14ac:dyDescent="0.2">
      <c r="A30" s="309">
        <v>24</v>
      </c>
      <c r="B30" s="890"/>
      <c r="C30" s="310" t="s">
        <v>227</v>
      </c>
      <c r="D30" s="637">
        <v>13761</v>
      </c>
      <c r="E30" s="643">
        <v>12110</v>
      </c>
      <c r="F30" s="295">
        <v>1651</v>
      </c>
      <c r="G30" s="637">
        <v>398</v>
      </c>
      <c r="H30" s="643">
        <v>417</v>
      </c>
      <c r="I30" s="295">
        <v>261</v>
      </c>
      <c r="K30" s="307"/>
      <c r="L30" s="308"/>
      <c r="M30" s="308"/>
      <c r="N30" s="308"/>
    </row>
    <row r="31" spans="1:14" s="302" customFormat="1" ht="18" customHeight="1" x14ac:dyDescent="0.2">
      <c r="A31" s="311">
        <v>25</v>
      </c>
      <c r="B31" s="877" t="s">
        <v>338</v>
      </c>
      <c r="C31" s="312" t="s">
        <v>502</v>
      </c>
      <c r="D31" s="633">
        <v>18548</v>
      </c>
      <c r="E31" s="639">
        <v>15986</v>
      </c>
      <c r="F31" s="276">
        <v>2562</v>
      </c>
      <c r="G31" s="633">
        <v>1351</v>
      </c>
      <c r="H31" s="639">
        <v>1468</v>
      </c>
      <c r="I31" s="276">
        <v>618</v>
      </c>
      <c r="K31" s="303"/>
      <c r="L31" s="304"/>
      <c r="M31" s="304"/>
      <c r="N31" s="304"/>
    </row>
    <row r="32" spans="1:14" s="306" customFormat="1" ht="30" customHeight="1" x14ac:dyDescent="0.2">
      <c r="A32" s="305">
        <v>26</v>
      </c>
      <c r="B32" s="889"/>
      <c r="C32" s="281" t="s">
        <v>147</v>
      </c>
      <c r="D32" s="634">
        <v>1186</v>
      </c>
      <c r="E32" s="640">
        <v>1087</v>
      </c>
      <c r="F32" s="282">
        <v>99</v>
      </c>
      <c r="G32" s="634">
        <v>1431</v>
      </c>
      <c r="H32" s="640">
        <v>1482</v>
      </c>
      <c r="I32" s="282">
        <v>874</v>
      </c>
      <c r="K32" s="307"/>
      <c r="L32" s="308"/>
      <c r="M32" s="308"/>
      <c r="N32" s="308"/>
    </row>
    <row r="33" spans="1:14" s="306" customFormat="1" ht="15.75" customHeight="1" x14ac:dyDescent="0.2">
      <c r="A33" s="305">
        <v>27</v>
      </c>
      <c r="B33" s="889"/>
      <c r="C33" s="281" t="s">
        <v>139</v>
      </c>
      <c r="D33" s="634">
        <v>12371</v>
      </c>
      <c r="E33" s="640">
        <v>10568</v>
      </c>
      <c r="F33" s="282">
        <v>1803</v>
      </c>
      <c r="G33" s="634">
        <v>1567</v>
      </c>
      <c r="H33" s="640">
        <v>1709</v>
      </c>
      <c r="I33" s="282">
        <v>733</v>
      </c>
      <c r="K33" s="307"/>
      <c r="L33" s="308"/>
      <c r="M33" s="308"/>
      <c r="N33" s="308"/>
    </row>
    <row r="34" spans="1:14" s="306" customFormat="1" ht="14.25" customHeight="1" x14ac:dyDescent="0.2">
      <c r="A34" s="305">
        <v>28</v>
      </c>
      <c r="B34" s="889"/>
      <c r="C34" s="281" t="s">
        <v>140</v>
      </c>
      <c r="D34" s="634">
        <v>11436</v>
      </c>
      <c r="E34" s="640">
        <v>9711</v>
      </c>
      <c r="F34" s="282">
        <v>1725</v>
      </c>
      <c r="G34" s="634">
        <v>1514</v>
      </c>
      <c r="H34" s="640">
        <v>1655</v>
      </c>
      <c r="I34" s="282">
        <v>717</v>
      </c>
      <c r="K34" s="307"/>
      <c r="L34" s="308"/>
      <c r="M34" s="308"/>
      <c r="N34" s="308"/>
    </row>
    <row r="35" spans="1:14" s="306" customFormat="1" ht="14.25" customHeight="1" x14ac:dyDescent="0.2">
      <c r="A35" s="305">
        <v>29</v>
      </c>
      <c r="B35" s="889"/>
      <c r="C35" s="281" t="s">
        <v>141</v>
      </c>
      <c r="D35" s="634">
        <v>0</v>
      </c>
      <c r="E35" s="640">
        <v>0</v>
      </c>
      <c r="F35" s="282">
        <v>0</v>
      </c>
      <c r="G35" s="634">
        <v>0</v>
      </c>
      <c r="H35" s="640">
        <v>0</v>
      </c>
      <c r="I35" s="282">
        <v>0</v>
      </c>
      <c r="K35" s="307"/>
      <c r="L35" s="308"/>
      <c r="M35" s="308"/>
      <c r="N35" s="308"/>
    </row>
    <row r="36" spans="1:14" s="306" customFormat="1" ht="30" customHeight="1" x14ac:dyDescent="0.2">
      <c r="A36" s="305">
        <v>30</v>
      </c>
      <c r="B36" s="889"/>
      <c r="C36" s="281" t="s">
        <v>256</v>
      </c>
      <c r="D36" s="634">
        <v>0</v>
      </c>
      <c r="E36" s="640">
        <v>0</v>
      </c>
      <c r="F36" s="282">
        <v>0</v>
      </c>
      <c r="G36" s="634">
        <v>0</v>
      </c>
      <c r="H36" s="640">
        <v>0</v>
      </c>
      <c r="I36" s="282">
        <v>0</v>
      </c>
      <c r="K36" s="307"/>
      <c r="L36" s="308"/>
      <c r="M36" s="308"/>
      <c r="N36" s="308"/>
    </row>
    <row r="37" spans="1:14" s="306" customFormat="1" ht="14.25" customHeight="1" x14ac:dyDescent="0.2">
      <c r="A37" s="305">
        <v>31</v>
      </c>
      <c r="B37" s="889"/>
      <c r="C37" s="281" t="s">
        <v>253</v>
      </c>
      <c r="D37" s="634">
        <v>301</v>
      </c>
      <c r="E37" s="640">
        <v>259</v>
      </c>
      <c r="F37" s="282">
        <v>42</v>
      </c>
      <c r="G37" s="634">
        <v>1918</v>
      </c>
      <c r="H37" s="640">
        <v>2041</v>
      </c>
      <c r="I37" s="282">
        <v>1157</v>
      </c>
      <c r="K37" s="307"/>
      <c r="L37" s="308"/>
      <c r="M37" s="308"/>
      <c r="N37" s="308"/>
    </row>
    <row r="38" spans="1:14" s="306" customFormat="1" ht="14.25" customHeight="1" x14ac:dyDescent="0.2">
      <c r="A38" s="305">
        <v>32</v>
      </c>
      <c r="B38" s="889"/>
      <c r="C38" s="281" t="s">
        <v>254</v>
      </c>
      <c r="D38" s="634">
        <v>351</v>
      </c>
      <c r="E38" s="640">
        <v>322</v>
      </c>
      <c r="F38" s="282">
        <v>29</v>
      </c>
      <c r="G38" s="634">
        <v>2419</v>
      </c>
      <c r="H38" s="640">
        <v>2568</v>
      </c>
      <c r="I38" s="282">
        <v>763</v>
      </c>
      <c r="K38" s="307"/>
      <c r="L38" s="308"/>
      <c r="M38" s="308"/>
      <c r="N38" s="308"/>
    </row>
    <row r="39" spans="1:14" s="306" customFormat="1" ht="14.25" customHeight="1" x14ac:dyDescent="0.2">
      <c r="A39" s="305">
        <v>33</v>
      </c>
      <c r="B39" s="889"/>
      <c r="C39" s="281" t="s">
        <v>255</v>
      </c>
      <c r="D39" s="634">
        <v>283</v>
      </c>
      <c r="E39" s="640">
        <v>276</v>
      </c>
      <c r="F39" s="282">
        <v>7</v>
      </c>
      <c r="G39" s="634">
        <v>2278</v>
      </c>
      <c r="H39" s="640">
        <v>2286</v>
      </c>
      <c r="I39" s="282">
        <v>1965</v>
      </c>
      <c r="K39" s="307"/>
      <c r="L39" s="308"/>
      <c r="M39" s="308"/>
      <c r="N39" s="308"/>
    </row>
    <row r="40" spans="1:14" s="306" customFormat="1" ht="15" customHeight="1" x14ac:dyDescent="0.2">
      <c r="A40" s="305">
        <v>34</v>
      </c>
      <c r="B40" s="889"/>
      <c r="C40" s="281" t="s">
        <v>225</v>
      </c>
      <c r="D40" s="634">
        <v>4390</v>
      </c>
      <c r="E40" s="640">
        <v>3771</v>
      </c>
      <c r="F40" s="282">
        <v>619</v>
      </c>
      <c r="G40" s="634">
        <v>851</v>
      </c>
      <c r="H40" s="640">
        <v>946</v>
      </c>
      <c r="I40" s="282">
        <v>274</v>
      </c>
      <c r="K40" s="307"/>
      <c r="L40" s="308"/>
      <c r="M40" s="308"/>
      <c r="N40" s="308"/>
    </row>
    <row r="41" spans="1:14" s="306" customFormat="1" ht="15" customHeight="1" x14ac:dyDescent="0.2">
      <c r="A41" s="305">
        <v>35</v>
      </c>
      <c r="B41" s="889"/>
      <c r="C41" s="281" t="s">
        <v>226</v>
      </c>
      <c r="D41" s="634">
        <v>232</v>
      </c>
      <c r="E41" s="640">
        <v>219</v>
      </c>
      <c r="F41" s="282">
        <v>13</v>
      </c>
      <c r="G41" s="634">
        <v>344</v>
      </c>
      <c r="H41" s="640">
        <v>355</v>
      </c>
      <c r="I41" s="282">
        <v>155</v>
      </c>
      <c r="K41" s="307"/>
      <c r="L41" s="308"/>
      <c r="M41" s="308"/>
      <c r="N41" s="308"/>
    </row>
    <row r="42" spans="1:14" s="306" customFormat="1" ht="15" customHeight="1" x14ac:dyDescent="0.2">
      <c r="A42" s="309">
        <v>36</v>
      </c>
      <c r="B42" s="890"/>
      <c r="C42" s="310" t="s">
        <v>227</v>
      </c>
      <c r="D42" s="637">
        <v>369</v>
      </c>
      <c r="E42" s="643">
        <v>341</v>
      </c>
      <c r="F42" s="295">
        <v>28</v>
      </c>
      <c r="G42" s="637">
        <v>419</v>
      </c>
      <c r="H42" s="643">
        <v>441</v>
      </c>
      <c r="I42" s="295">
        <v>141</v>
      </c>
      <c r="K42" s="307"/>
      <c r="L42" s="308"/>
      <c r="M42" s="308"/>
      <c r="N42" s="308"/>
    </row>
    <row r="43" spans="1:14" s="302" customFormat="1" ht="18" customHeight="1" x14ac:dyDescent="0.2">
      <c r="A43" s="299">
        <v>37</v>
      </c>
      <c r="B43" s="877" t="s">
        <v>339</v>
      </c>
      <c r="C43" s="300" t="s">
        <v>502</v>
      </c>
      <c r="D43" s="644">
        <v>16478</v>
      </c>
      <c r="E43" s="645">
        <v>13822</v>
      </c>
      <c r="F43" s="301">
        <v>2656</v>
      </c>
      <c r="G43" s="644">
        <v>1693</v>
      </c>
      <c r="H43" s="645">
        <v>1846</v>
      </c>
      <c r="I43" s="301">
        <v>901</v>
      </c>
      <c r="K43" s="303"/>
      <c r="L43" s="304"/>
      <c r="M43" s="304"/>
      <c r="N43" s="304"/>
    </row>
    <row r="44" spans="1:14" s="306" customFormat="1" ht="30.75" customHeight="1" x14ac:dyDescent="0.2">
      <c r="A44" s="305">
        <v>38</v>
      </c>
      <c r="B44" s="889"/>
      <c r="C44" s="281" t="s">
        <v>143</v>
      </c>
      <c r="D44" s="634">
        <v>531</v>
      </c>
      <c r="E44" s="640">
        <v>493</v>
      </c>
      <c r="F44" s="282">
        <v>38</v>
      </c>
      <c r="G44" s="634">
        <v>1580</v>
      </c>
      <c r="H44" s="640">
        <v>1633</v>
      </c>
      <c r="I44" s="282">
        <v>891</v>
      </c>
      <c r="K44" s="307"/>
      <c r="L44" s="308"/>
      <c r="M44" s="308"/>
      <c r="N44" s="308"/>
    </row>
    <row r="45" spans="1:14" s="306" customFormat="1" ht="15.75" customHeight="1" x14ac:dyDescent="0.2">
      <c r="A45" s="305">
        <v>39</v>
      </c>
      <c r="B45" s="889"/>
      <c r="C45" s="281" t="s">
        <v>139</v>
      </c>
      <c r="D45" s="634">
        <v>9478</v>
      </c>
      <c r="E45" s="640">
        <v>7810</v>
      </c>
      <c r="F45" s="282">
        <v>1668</v>
      </c>
      <c r="G45" s="634">
        <v>2135</v>
      </c>
      <c r="H45" s="640">
        <v>2360</v>
      </c>
      <c r="I45" s="282">
        <v>1082</v>
      </c>
      <c r="K45" s="307"/>
      <c r="L45" s="308"/>
      <c r="M45" s="308"/>
      <c r="N45" s="308"/>
    </row>
    <row r="46" spans="1:14" s="306" customFormat="1" ht="14.25" customHeight="1" x14ac:dyDescent="0.2">
      <c r="A46" s="305">
        <v>40</v>
      </c>
      <c r="B46" s="889"/>
      <c r="C46" s="281" t="s">
        <v>140</v>
      </c>
      <c r="D46" s="634">
        <v>8968</v>
      </c>
      <c r="E46" s="640">
        <v>7326</v>
      </c>
      <c r="F46" s="282">
        <v>1642</v>
      </c>
      <c r="G46" s="634">
        <v>2095</v>
      </c>
      <c r="H46" s="640">
        <v>2324</v>
      </c>
      <c r="I46" s="282">
        <v>1077</v>
      </c>
      <c r="K46" s="307"/>
      <c r="L46" s="308"/>
      <c r="M46" s="308"/>
      <c r="N46" s="308"/>
    </row>
    <row r="47" spans="1:14" s="306" customFormat="1" ht="14.25" customHeight="1" x14ac:dyDescent="0.2">
      <c r="A47" s="305">
        <v>41</v>
      </c>
      <c r="B47" s="889"/>
      <c r="C47" s="281" t="s">
        <v>141</v>
      </c>
      <c r="D47" s="634">
        <v>29</v>
      </c>
      <c r="E47" s="640">
        <v>29</v>
      </c>
      <c r="F47" s="282">
        <v>0</v>
      </c>
      <c r="G47" s="634">
        <v>2635</v>
      </c>
      <c r="H47" s="640">
        <v>2635</v>
      </c>
      <c r="I47" s="282">
        <v>0</v>
      </c>
      <c r="K47" s="307"/>
      <c r="L47" s="308"/>
      <c r="M47" s="308"/>
      <c r="N47" s="308"/>
    </row>
    <row r="48" spans="1:14" s="306" customFormat="1" ht="30" customHeight="1" x14ac:dyDescent="0.2">
      <c r="A48" s="305">
        <v>42</v>
      </c>
      <c r="B48" s="889"/>
      <c r="C48" s="281" t="s">
        <v>256</v>
      </c>
      <c r="D48" s="634">
        <v>0</v>
      </c>
      <c r="E48" s="640">
        <v>0</v>
      </c>
      <c r="F48" s="282">
        <v>0</v>
      </c>
      <c r="G48" s="634">
        <v>0</v>
      </c>
      <c r="H48" s="640">
        <v>0</v>
      </c>
      <c r="I48" s="282">
        <v>0</v>
      </c>
      <c r="K48" s="307"/>
      <c r="L48" s="308"/>
      <c r="M48" s="308"/>
      <c r="N48" s="308"/>
    </row>
    <row r="49" spans="1:14" s="306" customFormat="1" ht="14.25" customHeight="1" x14ac:dyDescent="0.2">
      <c r="A49" s="305">
        <v>43</v>
      </c>
      <c r="B49" s="889"/>
      <c r="C49" s="281" t="s">
        <v>253</v>
      </c>
      <c r="D49" s="634">
        <v>137</v>
      </c>
      <c r="E49" s="640">
        <v>126</v>
      </c>
      <c r="F49" s="282">
        <v>11</v>
      </c>
      <c r="G49" s="634">
        <v>2809</v>
      </c>
      <c r="H49" s="640">
        <v>2943</v>
      </c>
      <c r="I49" s="282">
        <v>1276</v>
      </c>
      <c r="K49" s="307"/>
      <c r="L49" s="308"/>
      <c r="M49" s="308"/>
      <c r="N49" s="308"/>
    </row>
    <row r="50" spans="1:14" s="306" customFormat="1" ht="14.25" customHeight="1" x14ac:dyDescent="0.2">
      <c r="A50" s="305">
        <v>44</v>
      </c>
      <c r="B50" s="889"/>
      <c r="C50" s="281" t="s">
        <v>254</v>
      </c>
      <c r="D50" s="634">
        <v>94</v>
      </c>
      <c r="E50" s="640">
        <v>87</v>
      </c>
      <c r="F50" s="282">
        <v>7</v>
      </c>
      <c r="G50" s="634">
        <v>2853</v>
      </c>
      <c r="H50" s="640">
        <v>2997</v>
      </c>
      <c r="I50" s="282">
        <v>1053</v>
      </c>
      <c r="K50" s="307"/>
      <c r="L50" s="308"/>
      <c r="M50" s="308"/>
      <c r="N50" s="308"/>
    </row>
    <row r="51" spans="1:14" s="306" customFormat="1" ht="14.25" customHeight="1" x14ac:dyDescent="0.2">
      <c r="A51" s="305">
        <v>45</v>
      </c>
      <c r="B51" s="889"/>
      <c r="C51" s="281" t="s">
        <v>255</v>
      </c>
      <c r="D51" s="634">
        <v>250</v>
      </c>
      <c r="E51" s="640">
        <v>242</v>
      </c>
      <c r="F51" s="282">
        <v>8</v>
      </c>
      <c r="G51" s="634">
        <v>2851</v>
      </c>
      <c r="H51" s="640">
        <v>2886</v>
      </c>
      <c r="I51" s="282">
        <v>1780</v>
      </c>
      <c r="K51" s="307"/>
      <c r="L51" s="308"/>
      <c r="M51" s="308"/>
      <c r="N51" s="308"/>
    </row>
    <row r="52" spans="1:14" s="306" customFormat="1" ht="15" customHeight="1" x14ac:dyDescent="0.2">
      <c r="A52" s="305">
        <v>46</v>
      </c>
      <c r="B52" s="889"/>
      <c r="C52" s="281" t="s">
        <v>225</v>
      </c>
      <c r="D52" s="634">
        <v>6096</v>
      </c>
      <c r="E52" s="640">
        <v>5199</v>
      </c>
      <c r="F52" s="282">
        <v>897</v>
      </c>
      <c r="G52" s="634">
        <v>1083</v>
      </c>
      <c r="H52" s="640">
        <v>1167</v>
      </c>
      <c r="I52" s="282">
        <v>595</v>
      </c>
      <c r="K52" s="307"/>
      <c r="L52" s="308"/>
      <c r="M52" s="308"/>
      <c r="N52" s="308"/>
    </row>
    <row r="53" spans="1:14" s="306" customFormat="1" ht="14.25" customHeight="1" x14ac:dyDescent="0.2">
      <c r="A53" s="305">
        <v>47</v>
      </c>
      <c r="B53" s="889"/>
      <c r="C53" s="281" t="s">
        <v>226</v>
      </c>
      <c r="D53" s="634">
        <v>62</v>
      </c>
      <c r="E53" s="640">
        <v>50</v>
      </c>
      <c r="F53" s="282">
        <v>12</v>
      </c>
      <c r="G53" s="634">
        <v>517</v>
      </c>
      <c r="H53" s="640">
        <v>570</v>
      </c>
      <c r="I53" s="282">
        <v>294</v>
      </c>
      <c r="K53" s="307"/>
      <c r="L53" s="308"/>
      <c r="M53" s="308"/>
      <c r="N53" s="308"/>
    </row>
    <row r="54" spans="1:14" s="306" customFormat="1" ht="15" customHeight="1" x14ac:dyDescent="0.2">
      <c r="A54" s="309">
        <v>48</v>
      </c>
      <c r="B54" s="890"/>
      <c r="C54" s="310" t="s">
        <v>227</v>
      </c>
      <c r="D54" s="637">
        <v>311</v>
      </c>
      <c r="E54" s="643">
        <v>270</v>
      </c>
      <c r="F54" s="295">
        <v>41</v>
      </c>
      <c r="G54" s="637">
        <v>625</v>
      </c>
      <c r="H54" s="643">
        <v>657</v>
      </c>
      <c r="I54" s="295">
        <v>413</v>
      </c>
      <c r="K54" s="307"/>
      <c r="L54" s="308"/>
      <c r="M54" s="308"/>
      <c r="N54" s="308"/>
    </row>
    <row r="55" spans="1:14" ht="18" customHeight="1" x14ac:dyDescent="0.25">
      <c r="A55" s="297" t="s">
        <v>385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N36"/>
  <sheetViews>
    <sheetView showGridLines="0" workbookViewId="0"/>
  </sheetViews>
  <sheetFormatPr baseColWidth="10" defaultRowHeight="12.75" x14ac:dyDescent="0.2"/>
  <cols>
    <col min="1" max="1" width="4.5703125" style="298" customWidth="1"/>
    <col min="2" max="2" width="17.28515625" style="267" customWidth="1"/>
    <col min="3" max="3" width="31.85546875" style="267" customWidth="1"/>
    <col min="4" max="9" width="12.7109375" style="267" customWidth="1"/>
    <col min="10" max="10" width="11.42578125" style="267"/>
    <col min="11" max="11" width="2.5703125" style="267" customWidth="1"/>
    <col min="12" max="13" width="3.42578125" style="267" customWidth="1"/>
    <col min="14" max="14" width="4.5703125" style="267" customWidth="1"/>
    <col min="15" max="16384" width="11.42578125" style="267"/>
  </cols>
  <sheetData>
    <row r="1" spans="1:14" s="256" customFormat="1" ht="10.15" customHeight="1" x14ac:dyDescent="0.2">
      <c r="A1" s="438"/>
      <c r="B1" s="255"/>
      <c r="C1" s="255"/>
      <c r="I1" s="257"/>
    </row>
    <row r="2" spans="1:14" s="260" customFormat="1" ht="49.5" customHeight="1" x14ac:dyDescent="0.3">
      <c r="A2" s="258" t="s">
        <v>345</v>
      </c>
      <c r="B2" s="259"/>
      <c r="C2" s="259"/>
      <c r="D2" s="259"/>
      <c r="E2" s="259"/>
      <c r="F2" s="259"/>
      <c r="G2" s="259"/>
      <c r="H2" s="259"/>
      <c r="I2" s="259"/>
    </row>
    <row r="3" spans="1:14" s="263" customFormat="1" ht="32.25" customHeight="1" x14ac:dyDescent="0.3">
      <c r="A3" s="261" t="s">
        <v>530</v>
      </c>
      <c r="B3" s="262"/>
      <c r="C3" s="262"/>
      <c r="D3" s="262"/>
      <c r="E3" s="262"/>
      <c r="F3" s="262"/>
      <c r="G3" s="262"/>
      <c r="H3" s="262"/>
      <c r="I3" s="262"/>
    </row>
    <row r="4" spans="1:14" ht="25.5" customHeight="1" x14ac:dyDescent="0.25">
      <c r="A4" s="264"/>
      <c r="B4" s="265"/>
      <c r="C4" s="265"/>
      <c r="D4" s="265"/>
      <c r="E4" s="265"/>
      <c r="F4" s="265"/>
      <c r="G4" s="265"/>
      <c r="H4" s="265"/>
      <c r="I4" s="266" t="s">
        <v>111</v>
      </c>
    </row>
    <row r="5" spans="1:14" s="272" customFormat="1" ht="22.15" customHeight="1" x14ac:dyDescent="0.2">
      <c r="A5" s="880" t="s">
        <v>2</v>
      </c>
      <c r="B5" s="882" t="s">
        <v>133</v>
      </c>
      <c r="C5" s="882" t="s">
        <v>134</v>
      </c>
      <c r="D5" s="268" t="s">
        <v>135</v>
      </c>
      <c r="E5" s="269"/>
      <c r="F5" s="270"/>
      <c r="G5" s="271" t="s">
        <v>136</v>
      </c>
      <c r="H5" s="269"/>
      <c r="I5" s="270"/>
    </row>
    <row r="6" spans="1:14" s="272" customFormat="1" ht="63" customHeight="1" x14ac:dyDescent="0.2">
      <c r="A6" s="881"/>
      <c r="B6" s="883"/>
      <c r="C6" s="884"/>
      <c r="D6" s="632" t="s">
        <v>36</v>
      </c>
      <c r="E6" s="638" t="s">
        <v>137</v>
      </c>
      <c r="F6" s="273" t="s">
        <v>142</v>
      </c>
      <c r="G6" s="632" t="s">
        <v>36</v>
      </c>
      <c r="H6" s="638" t="s">
        <v>137</v>
      </c>
      <c r="I6" s="273" t="s">
        <v>142</v>
      </c>
    </row>
    <row r="7" spans="1:14" s="277" customFormat="1" ht="20.45" customHeight="1" x14ac:dyDescent="0.2">
      <c r="A7" s="274">
        <v>1</v>
      </c>
      <c r="B7" s="877" t="s">
        <v>340</v>
      </c>
      <c r="C7" s="275" t="s">
        <v>502</v>
      </c>
      <c r="D7" s="633">
        <v>197838</v>
      </c>
      <c r="E7" s="639">
        <v>172689</v>
      </c>
      <c r="F7" s="276">
        <v>25149</v>
      </c>
      <c r="G7" s="633">
        <v>1376</v>
      </c>
      <c r="H7" s="639">
        <v>1467</v>
      </c>
      <c r="I7" s="276">
        <v>746</v>
      </c>
      <c r="K7" s="278"/>
      <c r="L7" s="279"/>
      <c r="M7" s="279"/>
      <c r="N7" s="279"/>
    </row>
    <row r="8" spans="1:14" s="283" customFormat="1" ht="21" customHeight="1" x14ac:dyDescent="0.2">
      <c r="A8" s="280">
        <v>2</v>
      </c>
      <c r="B8" s="878"/>
      <c r="C8" s="281" t="s">
        <v>150</v>
      </c>
      <c r="D8" s="634">
        <v>8833</v>
      </c>
      <c r="E8" s="640">
        <v>7588</v>
      </c>
      <c r="F8" s="282">
        <v>1245</v>
      </c>
      <c r="G8" s="634">
        <v>1304</v>
      </c>
      <c r="H8" s="640">
        <v>1386</v>
      </c>
      <c r="I8" s="282">
        <v>804</v>
      </c>
      <c r="K8" s="284"/>
      <c r="L8" s="285"/>
      <c r="M8" s="285"/>
      <c r="N8" s="285"/>
    </row>
    <row r="9" spans="1:14" s="283" customFormat="1" ht="21.6" customHeight="1" x14ac:dyDescent="0.2">
      <c r="A9" s="280">
        <v>3</v>
      </c>
      <c r="B9" s="878"/>
      <c r="C9" s="286" t="s">
        <v>139</v>
      </c>
      <c r="D9" s="634">
        <v>145632</v>
      </c>
      <c r="E9" s="640">
        <v>124042</v>
      </c>
      <c r="F9" s="282">
        <v>21590</v>
      </c>
      <c r="G9" s="634">
        <v>1553</v>
      </c>
      <c r="H9" s="640">
        <v>1691</v>
      </c>
      <c r="I9" s="282">
        <v>764</v>
      </c>
      <c r="K9" s="284"/>
      <c r="L9" s="285"/>
      <c r="M9" s="285"/>
      <c r="N9" s="285"/>
    </row>
    <row r="10" spans="1:14" s="283" customFormat="1" ht="13.9" customHeight="1" x14ac:dyDescent="0.2">
      <c r="A10" s="280">
        <v>4</v>
      </c>
      <c r="B10" s="878"/>
      <c r="C10" s="281" t="s">
        <v>140</v>
      </c>
      <c r="D10" s="634">
        <v>140100</v>
      </c>
      <c r="E10" s="640">
        <v>118943</v>
      </c>
      <c r="F10" s="282">
        <v>21157</v>
      </c>
      <c r="G10" s="634">
        <v>1533</v>
      </c>
      <c r="H10" s="640">
        <v>1673</v>
      </c>
      <c r="I10" s="282">
        <v>746</v>
      </c>
      <c r="K10" s="284"/>
      <c r="L10" s="285"/>
      <c r="M10" s="285"/>
      <c r="N10" s="285"/>
    </row>
    <row r="11" spans="1:14" s="283" customFormat="1" ht="13.9" customHeight="1" x14ac:dyDescent="0.2">
      <c r="A11" s="280">
        <v>5</v>
      </c>
      <c r="B11" s="878"/>
      <c r="C11" s="281" t="s">
        <v>141</v>
      </c>
      <c r="D11" s="634">
        <v>0</v>
      </c>
      <c r="E11" s="640">
        <v>0</v>
      </c>
      <c r="F11" s="282">
        <v>0</v>
      </c>
      <c r="G11" s="634">
        <v>0</v>
      </c>
      <c r="H11" s="640">
        <v>0</v>
      </c>
      <c r="I11" s="282">
        <v>0</v>
      </c>
      <c r="K11" s="284"/>
      <c r="L11" s="285"/>
      <c r="M11" s="285"/>
      <c r="N11" s="285"/>
    </row>
    <row r="12" spans="1:14" s="283" customFormat="1" ht="30" customHeight="1" x14ac:dyDescent="0.2">
      <c r="A12" s="280">
        <v>6</v>
      </c>
      <c r="B12" s="878"/>
      <c r="C12" s="281" t="s">
        <v>256</v>
      </c>
      <c r="D12" s="634">
        <v>0</v>
      </c>
      <c r="E12" s="640">
        <v>0</v>
      </c>
      <c r="F12" s="282">
        <v>0</v>
      </c>
      <c r="G12" s="634">
        <v>0</v>
      </c>
      <c r="H12" s="640">
        <v>0</v>
      </c>
      <c r="I12" s="282">
        <v>0</v>
      </c>
      <c r="K12" s="284"/>
      <c r="L12" s="285"/>
      <c r="M12" s="285"/>
      <c r="N12" s="285"/>
    </row>
    <row r="13" spans="1:14" s="283" customFormat="1" ht="13.9" customHeight="1" x14ac:dyDescent="0.2">
      <c r="A13" s="280">
        <v>7</v>
      </c>
      <c r="B13" s="878"/>
      <c r="C13" s="281" t="s">
        <v>253</v>
      </c>
      <c r="D13" s="634">
        <v>1899</v>
      </c>
      <c r="E13" s="640">
        <v>1643</v>
      </c>
      <c r="F13" s="282">
        <v>256</v>
      </c>
      <c r="G13" s="634">
        <v>1962</v>
      </c>
      <c r="H13" s="640">
        <v>2029</v>
      </c>
      <c r="I13" s="282">
        <v>1538</v>
      </c>
      <c r="K13" s="284"/>
      <c r="L13" s="285"/>
      <c r="M13" s="285"/>
      <c r="N13" s="285"/>
    </row>
    <row r="14" spans="1:14" s="283" customFormat="1" ht="13.9" customHeight="1" x14ac:dyDescent="0.2">
      <c r="A14" s="280">
        <v>8</v>
      </c>
      <c r="B14" s="878"/>
      <c r="C14" s="281" t="s">
        <v>254</v>
      </c>
      <c r="D14" s="634">
        <v>1636</v>
      </c>
      <c r="E14" s="640">
        <v>1548</v>
      </c>
      <c r="F14" s="282">
        <v>88</v>
      </c>
      <c r="G14" s="634">
        <v>2226</v>
      </c>
      <c r="H14" s="640">
        <v>2240</v>
      </c>
      <c r="I14" s="282">
        <v>1981</v>
      </c>
      <c r="K14" s="284"/>
      <c r="L14" s="285"/>
      <c r="M14" s="285"/>
      <c r="N14" s="285"/>
    </row>
    <row r="15" spans="1:14" s="283" customFormat="1" ht="13.9" customHeight="1" x14ac:dyDescent="0.2">
      <c r="A15" s="280">
        <v>9</v>
      </c>
      <c r="B15" s="878"/>
      <c r="C15" s="281" t="s">
        <v>255</v>
      </c>
      <c r="D15" s="634">
        <v>1997</v>
      </c>
      <c r="E15" s="640">
        <v>1908</v>
      </c>
      <c r="F15" s="282">
        <v>89</v>
      </c>
      <c r="G15" s="634">
        <v>2027</v>
      </c>
      <c r="H15" s="640">
        <v>2039</v>
      </c>
      <c r="I15" s="282">
        <v>1780</v>
      </c>
      <c r="K15" s="284"/>
      <c r="L15" s="285"/>
      <c r="M15" s="285"/>
      <c r="N15" s="285"/>
    </row>
    <row r="16" spans="1:14" s="283" customFormat="1" ht="22.15" customHeight="1" x14ac:dyDescent="0.2">
      <c r="A16" s="280">
        <v>10</v>
      </c>
      <c r="B16" s="878"/>
      <c r="C16" s="286" t="s">
        <v>225</v>
      </c>
      <c r="D16" s="634">
        <v>37107</v>
      </c>
      <c r="E16" s="640">
        <v>35350</v>
      </c>
      <c r="F16" s="282">
        <v>1757</v>
      </c>
      <c r="G16" s="634">
        <v>856</v>
      </c>
      <c r="H16" s="640">
        <v>866</v>
      </c>
      <c r="I16" s="282">
        <v>649</v>
      </c>
      <c r="K16" s="284"/>
      <c r="L16" s="285"/>
      <c r="M16" s="285"/>
      <c r="N16" s="285"/>
    </row>
    <row r="17" spans="1:14" s="283" customFormat="1" ht="22.15" customHeight="1" x14ac:dyDescent="0.2">
      <c r="A17" s="280">
        <v>11</v>
      </c>
      <c r="B17" s="878"/>
      <c r="C17" s="286" t="s">
        <v>226</v>
      </c>
      <c r="D17" s="634">
        <v>2631</v>
      </c>
      <c r="E17" s="640">
        <v>2415</v>
      </c>
      <c r="F17" s="282">
        <v>216</v>
      </c>
      <c r="G17" s="634">
        <v>455</v>
      </c>
      <c r="H17" s="640">
        <v>475</v>
      </c>
      <c r="I17" s="282">
        <v>232</v>
      </c>
      <c r="K17" s="284"/>
      <c r="L17" s="285"/>
      <c r="M17" s="285"/>
      <c r="N17" s="285"/>
    </row>
    <row r="18" spans="1:14" s="283" customFormat="1" ht="22.15" customHeight="1" x14ac:dyDescent="0.2">
      <c r="A18" s="293">
        <v>12</v>
      </c>
      <c r="B18" s="879"/>
      <c r="C18" s="313" t="s">
        <v>227</v>
      </c>
      <c r="D18" s="637">
        <v>3635</v>
      </c>
      <c r="E18" s="643">
        <v>3294</v>
      </c>
      <c r="F18" s="295">
        <v>341</v>
      </c>
      <c r="G18" s="637">
        <v>409</v>
      </c>
      <c r="H18" s="643">
        <v>428</v>
      </c>
      <c r="I18" s="295">
        <v>227</v>
      </c>
      <c r="K18" s="284"/>
      <c r="L18" s="285"/>
      <c r="M18" s="285"/>
      <c r="N18" s="285"/>
    </row>
    <row r="19" spans="1:14" s="277" customFormat="1" ht="20.45" customHeight="1" x14ac:dyDescent="0.2">
      <c r="A19" s="274">
        <v>13</v>
      </c>
      <c r="B19" s="877" t="s">
        <v>341</v>
      </c>
      <c r="C19" s="275" t="s">
        <v>502</v>
      </c>
      <c r="D19" s="633">
        <v>167760</v>
      </c>
      <c r="E19" s="639">
        <v>163853</v>
      </c>
      <c r="F19" s="276">
        <v>3907</v>
      </c>
      <c r="G19" s="633">
        <v>863</v>
      </c>
      <c r="H19" s="639">
        <v>871</v>
      </c>
      <c r="I19" s="276">
        <v>542</v>
      </c>
      <c r="K19" s="278"/>
      <c r="L19" s="279"/>
      <c r="M19" s="279"/>
      <c r="N19" s="279"/>
    </row>
    <row r="20" spans="1:14" s="283" customFormat="1" ht="21" customHeight="1" x14ac:dyDescent="0.2">
      <c r="A20" s="280">
        <v>14</v>
      </c>
      <c r="B20" s="878"/>
      <c r="C20" s="281" t="s">
        <v>150</v>
      </c>
      <c r="D20" s="634">
        <v>7107</v>
      </c>
      <c r="E20" s="640">
        <v>6963</v>
      </c>
      <c r="F20" s="282">
        <v>144</v>
      </c>
      <c r="G20" s="634">
        <v>1142</v>
      </c>
      <c r="H20" s="640">
        <v>1147</v>
      </c>
      <c r="I20" s="282">
        <v>877</v>
      </c>
      <c r="K20" s="284"/>
      <c r="L20" s="285"/>
      <c r="M20" s="285"/>
      <c r="N20" s="285"/>
    </row>
    <row r="21" spans="1:14" s="283" customFormat="1" ht="21.6" customHeight="1" x14ac:dyDescent="0.2">
      <c r="A21" s="280">
        <v>15</v>
      </c>
      <c r="B21" s="878"/>
      <c r="C21" s="286" t="s">
        <v>139</v>
      </c>
      <c r="D21" s="634">
        <v>123290</v>
      </c>
      <c r="E21" s="640">
        <v>120165</v>
      </c>
      <c r="F21" s="282">
        <v>3125</v>
      </c>
      <c r="G21" s="634">
        <v>921</v>
      </c>
      <c r="H21" s="640">
        <v>930</v>
      </c>
      <c r="I21" s="282">
        <v>567</v>
      </c>
      <c r="K21" s="284"/>
      <c r="L21" s="285"/>
      <c r="M21" s="285"/>
      <c r="N21" s="285"/>
    </row>
    <row r="22" spans="1:14" s="283" customFormat="1" ht="13.9" customHeight="1" x14ac:dyDescent="0.2">
      <c r="A22" s="280">
        <v>16</v>
      </c>
      <c r="B22" s="878"/>
      <c r="C22" s="281" t="s">
        <v>140</v>
      </c>
      <c r="D22" s="634">
        <v>117108</v>
      </c>
      <c r="E22" s="640">
        <v>114091</v>
      </c>
      <c r="F22" s="282">
        <v>3017</v>
      </c>
      <c r="G22" s="634">
        <v>901</v>
      </c>
      <c r="H22" s="640">
        <v>910</v>
      </c>
      <c r="I22" s="282">
        <v>552</v>
      </c>
      <c r="K22" s="284"/>
      <c r="L22" s="285"/>
      <c r="M22" s="285"/>
      <c r="N22" s="285"/>
    </row>
    <row r="23" spans="1:14" s="283" customFormat="1" ht="13.9" customHeight="1" x14ac:dyDescent="0.2">
      <c r="A23" s="280">
        <v>17</v>
      </c>
      <c r="B23" s="878"/>
      <c r="C23" s="281" t="s">
        <v>141</v>
      </c>
      <c r="D23" s="634">
        <v>0</v>
      </c>
      <c r="E23" s="640">
        <v>0</v>
      </c>
      <c r="F23" s="282">
        <v>0</v>
      </c>
      <c r="G23" s="634">
        <v>0</v>
      </c>
      <c r="H23" s="640">
        <v>0</v>
      </c>
      <c r="I23" s="282">
        <v>0</v>
      </c>
      <c r="K23" s="284"/>
      <c r="L23" s="285"/>
      <c r="M23" s="285"/>
      <c r="N23" s="285"/>
    </row>
    <row r="24" spans="1:14" s="283" customFormat="1" ht="30" customHeight="1" x14ac:dyDescent="0.2">
      <c r="A24" s="280">
        <v>18</v>
      </c>
      <c r="B24" s="878"/>
      <c r="C24" s="281" t="s">
        <v>256</v>
      </c>
      <c r="D24" s="634">
        <v>0</v>
      </c>
      <c r="E24" s="640">
        <v>0</v>
      </c>
      <c r="F24" s="282">
        <v>0</v>
      </c>
      <c r="G24" s="634">
        <v>0</v>
      </c>
      <c r="H24" s="640">
        <v>0</v>
      </c>
      <c r="I24" s="282">
        <v>0</v>
      </c>
      <c r="K24" s="284"/>
      <c r="L24" s="285"/>
      <c r="M24" s="285"/>
      <c r="N24" s="285"/>
    </row>
    <row r="25" spans="1:14" s="283" customFormat="1" ht="13.9" customHeight="1" x14ac:dyDescent="0.2">
      <c r="A25" s="280">
        <v>19</v>
      </c>
      <c r="B25" s="878"/>
      <c r="C25" s="281" t="s">
        <v>253</v>
      </c>
      <c r="D25" s="634">
        <v>70</v>
      </c>
      <c r="E25" s="640">
        <v>58</v>
      </c>
      <c r="F25" s="282">
        <v>12</v>
      </c>
      <c r="G25" s="634">
        <v>1281</v>
      </c>
      <c r="H25" s="640">
        <v>1394</v>
      </c>
      <c r="I25" s="282">
        <v>736</v>
      </c>
      <c r="K25" s="284"/>
      <c r="L25" s="285"/>
      <c r="M25" s="285"/>
      <c r="N25" s="285"/>
    </row>
    <row r="26" spans="1:14" s="283" customFormat="1" ht="13.9" customHeight="1" x14ac:dyDescent="0.2">
      <c r="A26" s="280">
        <v>20</v>
      </c>
      <c r="B26" s="878"/>
      <c r="C26" s="281" t="s">
        <v>254</v>
      </c>
      <c r="D26" s="634">
        <v>33</v>
      </c>
      <c r="E26" s="640">
        <v>26</v>
      </c>
      <c r="F26" s="282">
        <v>7</v>
      </c>
      <c r="G26" s="634">
        <v>1139</v>
      </c>
      <c r="H26" s="640">
        <v>1336</v>
      </c>
      <c r="I26" s="282">
        <v>410</v>
      </c>
      <c r="K26" s="284"/>
      <c r="L26" s="285"/>
      <c r="M26" s="285"/>
      <c r="N26" s="285"/>
    </row>
    <row r="27" spans="1:14" s="283" customFormat="1" ht="13.9" customHeight="1" x14ac:dyDescent="0.2">
      <c r="A27" s="280">
        <v>21</v>
      </c>
      <c r="B27" s="878"/>
      <c r="C27" s="281" t="s">
        <v>255</v>
      </c>
      <c r="D27" s="634">
        <v>6079</v>
      </c>
      <c r="E27" s="640">
        <v>5990</v>
      </c>
      <c r="F27" s="282">
        <v>89</v>
      </c>
      <c r="G27" s="634">
        <v>1295</v>
      </c>
      <c r="H27" s="640">
        <v>1299</v>
      </c>
      <c r="I27" s="282">
        <v>1038</v>
      </c>
      <c r="K27" s="284"/>
      <c r="L27" s="285"/>
      <c r="M27" s="285"/>
      <c r="N27" s="285"/>
    </row>
    <row r="28" spans="1:14" s="283" customFormat="1" ht="22.15" customHeight="1" x14ac:dyDescent="0.2">
      <c r="A28" s="280">
        <v>22</v>
      </c>
      <c r="B28" s="878"/>
      <c r="C28" s="286" t="s">
        <v>225</v>
      </c>
      <c r="D28" s="634">
        <v>28426</v>
      </c>
      <c r="E28" s="640">
        <v>27940</v>
      </c>
      <c r="F28" s="282">
        <v>486</v>
      </c>
      <c r="G28" s="634">
        <v>707</v>
      </c>
      <c r="H28" s="640">
        <v>712</v>
      </c>
      <c r="I28" s="282">
        <v>382</v>
      </c>
      <c r="K28" s="284"/>
      <c r="L28" s="285"/>
      <c r="M28" s="285"/>
      <c r="N28" s="285"/>
    </row>
    <row r="29" spans="1:14" s="283" customFormat="1" ht="22.15" customHeight="1" x14ac:dyDescent="0.2">
      <c r="A29" s="280">
        <v>23</v>
      </c>
      <c r="B29" s="878"/>
      <c r="C29" s="286" t="s">
        <v>226</v>
      </c>
      <c r="D29" s="634">
        <v>5174</v>
      </c>
      <c r="E29" s="640">
        <v>5069</v>
      </c>
      <c r="F29" s="282">
        <v>105</v>
      </c>
      <c r="G29" s="634">
        <v>279</v>
      </c>
      <c r="H29" s="640">
        <v>281</v>
      </c>
      <c r="I29" s="282">
        <v>198</v>
      </c>
      <c r="K29" s="284"/>
      <c r="L29" s="285"/>
      <c r="M29" s="285"/>
      <c r="N29" s="285"/>
    </row>
    <row r="30" spans="1:14" s="283" customFormat="1" ht="22.15" customHeight="1" x14ac:dyDescent="0.2">
      <c r="A30" s="293">
        <v>24</v>
      </c>
      <c r="B30" s="879"/>
      <c r="C30" s="313" t="s">
        <v>227</v>
      </c>
      <c r="D30" s="637">
        <v>3763</v>
      </c>
      <c r="E30" s="643">
        <v>3716</v>
      </c>
      <c r="F30" s="295">
        <v>47</v>
      </c>
      <c r="G30" s="637">
        <v>427</v>
      </c>
      <c r="H30" s="643">
        <v>429</v>
      </c>
      <c r="I30" s="295">
        <v>319</v>
      </c>
      <c r="K30" s="284"/>
      <c r="L30" s="285"/>
      <c r="M30" s="285"/>
      <c r="N30" s="285"/>
    </row>
    <row r="31" spans="1:14" s="277" customFormat="1" ht="20.45" customHeight="1" x14ac:dyDescent="0.2">
      <c r="A31" s="274">
        <v>25</v>
      </c>
      <c r="B31" s="877" t="s">
        <v>342</v>
      </c>
      <c r="C31" s="275" t="s">
        <v>502</v>
      </c>
      <c r="D31" s="633">
        <v>445</v>
      </c>
      <c r="E31" s="639">
        <v>445</v>
      </c>
      <c r="F31" s="276">
        <v>0</v>
      </c>
      <c r="G31" s="633">
        <v>4733</v>
      </c>
      <c r="H31" s="639">
        <v>4733</v>
      </c>
      <c r="I31" s="276">
        <v>0</v>
      </c>
      <c r="K31" s="278"/>
      <c r="L31" s="279"/>
      <c r="M31" s="279"/>
      <c r="N31" s="279"/>
    </row>
    <row r="32" spans="1:14" s="283" customFormat="1" ht="21" customHeight="1" x14ac:dyDescent="0.2">
      <c r="A32" s="280">
        <v>26</v>
      </c>
      <c r="B32" s="878"/>
      <c r="C32" s="281" t="s">
        <v>146</v>
      </c>
      <c r="D32" s="634">
        <v>9</v>
      </c>
      <c r="E32" s="640">
        <v>9</v>
      </c>
      <c r="F32" s="282">
        <v>0</v>
      </c>
      <c r="G32" s="634">
        <v>3372</v>
      </c>
      <c r="H32" s="640">
        <v>3372</v>
      </c>
      <c r="I32" s="282">
        <v>0</v>
      </c>
      <c r="K32" s="284"/>
      <c r="L32" s="285"/>
      <c r="M32" s="285"/>
      <c r="N32" s="285"/>
    </row>
    <row r="33" spans="1:14" s="283" customFormat="1" ht="21.6" customHeight="1" x14ac:dyDescent="0.2">
      <c r="A33" s="280">
        <v>27</v>
      </c>
      <c r="B33" s="878"/>
      <c r="C33" s="286" t="s">
        <v>151</v>
      </c>
      <c r="D33" s="634">
        <v>243</v>
      </c>
      <c r="E33" s="640">
        <v>243</v>
      </c>
      <c r="F33" s="282">
        <v>0</v>
      </c>
      <c r="G33" s="634">
        <v>6150</v>
      </c>
      <c r="H33" s="640">
        <v>6150</v>
      </c>
      <c r="I33" s="282">
        <v>0</v>
      </c>
      <c r="K33" s="284"/>
      <c r="L33" s="285"/>
      <c r="M33" s="285"/>
      <c r="N33" s="285"/>
    </row>
    <row r="34" spans="1:14" s="283" customFormat="1" ht="22.15" customHeight="1" x14ac:dyDescent="0.2">
      <c r="A34" s="280">
        <v>28</v>
      </c>
      <c r="B34" s="878"/>
      <c r="C34" s="286" t="s">
        <v>225</v>
      </c>
      <c r="D34" s="634">
        <v>176</v>
      </c>
      <c r="E34" s="640">
        <v>176</v>
      </c>
      <c r="F34" s="282">
        <v>0</v>
      </c>
      <c r="G34" s="634">
        <v>3205</v>
      </c>
      <c r="H34" s="640">
        <v>3205</v>
      </c>
      <c r="I34" s="282">
        <v>0</v>
      </c>
      <c r="K34" s="284"/>
      <c r="L34" s="285"/>
      <c r="M34" s="285"/>
      <c r="N34" s="285"/>
    </row>
    <row r="35" spans="1:14" s="283" customFormat="1" ht="22.15" customHeight="1" x14ac:dyDescent="0.2">
      <c r="A35" s="293">
        <v>29</v>
      </c>
      <c r="B35" s="879"/>
      <c r="C35" s="313" t="s">
        <v>227</v>
      </c>
      <c r="D35" s="637">
        <v>17</v>
      </c>
      <c r="E35" s="643">
        <v>17</v>
      </c>
      <c r="F35" s="295">
        <v>0</v>
      </c>
      <c r="G35" s="637">
        <v>1020</v>
      </c>
      <c r="H35" s="643">
        <v>1020</v>
      </c>
      <c r="I35" s="295">
        <v>0</v>
      </c>
      <c r="K35" s="284"/>
      <c r="L35" s="285"/>
      <c r="M35" s="285"/>
      <c r="N35" s="285"/>
    </row>
    <row r="36" spans="1:14" ht="18" customHeight="1" x14ac:dyDescent="0.25">
      <c r="A36" s="297" t="s">
        <v>385</v>
      </c>
    </row>
  </sheetData>
  <mergeCells count="6">
    <mergeCell ref="B31:B35"/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2"/>
  <dimension ref="A1:L33"/>
  <sheetViews>
    <sheetView showGridLines="0" workbookViewId="0"/>
  </sheetViews>
  <sheetFormatPr baseColWidth="10" defaultRowHeight="11.25" x14ac:dyDescent="0.2"/>
  <cols>
    <col min="1" max="1" width="4.140625" style="352" customWidth="1"/>
    <col min="2" max="2" width="41.5703125" style="256" customWidth="1"/>
    <col min="3" max="12" width="12.28515625" style="256" customWidth="1"/>
    <col min="13" max="13" width="11.42578125" style="256"/>
    <col min="14" max="17" width="3.42578125" style="256" customWidth="1"/>
    <col min="18" max="16384" width="11.42578125" style="256"/>
  </cols>
  <sheetData>
    <row r="1" spans="1:12" ht="10.15" customHeight="1" x14ac:dyDescent="0.2">
      <c r="A1" s="439"/>
      <c r="B1" s="255"/>
      <c r="L1" s="257"/>
    </row>
    <row r="2" spans="1:12" s="314" customFormat="1" ht="24" customHeight="1" x14ac:dyDescent="0.3">
      <c r="A2" s="261" t="s">
        <v>153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2" s="263" customFormat="1" ht="21" customHeight="1" x14ac:dyDescent="0.3">
      <c r="A3" s="261" t="s">
        <v>530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 s="267" customFormat="1" ht="18.75" customHeight="1" x14ac:dyDescent="0.25">
      <c r="A4" s="264"/>
      <c r="B4" s="265"/>
      <c r="C4" s="265"/>
      <c r="D4" s="265"/>
      <c r="E4" s="265"/>
      <c r="F4" s="265"/>
      <c r="G4" s="315"/>
      <c r="H4" s="315"/>
      <c r="I4" s="315"/>
      <c r="J4" s="265"/>
      <c r="K4" s="265"/>
      <c r="L4" s="266" t="s">
        <v>110</v>
      </c>
    </row>
    <row r="5" spans="1:12" s="316" customFormat="1" ht="20.45" customHeight="1" x14ac:dyDescent="0.2">
      <c r="A5" s="895" t="s">
        <v>2</v>
      </c>
      <c r="B5" s="897" t="s">
        <v>11</v>
      </c>
      <c r="C5" s="882" t="s">
        <v>346</v>
      </c>
      <c r="D5" s="882" t="s">
        <v>68</v>
      </c>
      <c r="E5" s="269" t="s">
        <v>34</v>
      </c>
      <c r="F5" s="270"/>
      <c r="G5" s="882" t="s">
        <v>232</v>
      </c>
      <c r="H5" s="269" t="s">
        <v>34</v>
      </c>
      <c r="I5" s="270"/>
      <c r="J5" s="898" t="s">
        <v>69</v>
      </c>
      <c r="K5" s="891" t="s">
        <v>70</v>
      </c>
      <c r="L5" s="893" t="s">
        <v>71</v>
      </c>
    </row>
    <row r="6" spans="1:12" s="316" customFormat="1" ht="34.5" customHeight="1" x14ac:dyDescent="0.2">
      <c r="A6" s="896"/>
      <c r="B6" s="883"/>
      <c r="C6" s="883"/>
      <c r="D6" s="884"/>
      <c r="E6" s="632" t="s">
        <v>5</v>
      </c>
      <c r="F6" s="317" t="s">
        <v>6</v>
      </c>
      <c r="G6" s="883"/>
      <c r="H6" s="652" t="s">
        <v>175</v>
      </c>
      <c r="I6" s="318" t="s">
        <v>233</v>
      </c>
      <c r="J6" s="899"/>
      <c r="K6" s="892"/>
      <c r="L6" s="894"/>
    </row>
    <row r="7" spans="1:12" s="324" customFormat="1" ht="20.25" customHeight="1" x14ac:dyDescent="0.25">
      <c r="A7" s="319">
        <v>1</v>
      </c>
      <c r="B7" s="320" t="s">
        <v>135</v>
      </c>
      <c r="C7" s="321">
        <v>2394477</v>
      </c>
      <c r="D7" s="322">
        <v>1993408</v>
      </c>
      <c r="E7" s="646">
        <v>1080279</v>
      </c>
      <c r="F7" s="323">
        <v>913129</v>
      </c>
      <c r="G7" s="322">
        <v>35026</v>
      </c>
      <c r="H7" s="646">
        <v>18548</v>
      </c>
      <c r="I7" s="323">
        <v>16478</v>
      </c>
      <c r="J7" s="646">
        <v>197838</v>
      </c>
      <c r="K7" s="653">
        <v>167760</v>
      </c>
      <c r="L7" s="323">
        <v>445</v>
      </c>
    </row>
    <row r="8" spans="1:12" s="272" customFormat="1" ht="19.149999999999999" customHeight="1" x14ac:dyDescent="0.25">
      <c r="A8" s="325">
        <v>2</v>
      </c>
      <c r="B8" s="326" t="s">
        <v>154</v>
      </c>
      <c r="C8" s="327">
        <v>205442</v>
      </c>
      <c r="D8" s="328">
        <v>157508</v>
      </c>
      <c r="E8" s="647">
        <v>127758</v>
      </c>
      <c r="F8" s="329">
        <v>29750</v>
      </c>
      <c r="G8" s="328">
        <v>1869</v>
      </c>
      <c r="H8" s="647">
        <v>1083</v>
      </c>
      <c r="I8" s="329">
        <v>786</v>
      </c>
      <c r="J8" s="647">
        <v>13556</v>
      </c>
      <c r="K8" s="654">
        <v>32509</v>
      </c>
      <c r="L8" s="329">
        <v>0</v>
      </c>
    </row>
    <row r="9" spans="1:12" s="272" customFormat="1" ht="19.149999999999999" customHeight="1" x14ac:dyDescent="0.25">
      <c r="A9" s="325">
        <v>3</v>
      </c>
      <c r="B9" s="326" t="s">
        <v>347</v>
      </c>
      <c r="C9" s="327">
        <v>284</v>
      </c>
      <c r="D9" s="328">
        <v>275</v>
      </c>
      <c r="E9" s="647">
        <v>241</v>
      </c>
      <c r="F9" s="329">
        <v>34</v>
      </c>
      <c r="G9" s="328">
        <v>6</v>
      </c>
      <c r="H9" s="647">
        <v>2</v>
      </c>
      <c r="I9" s="329">
        <v>4</v>
      </c>
      <c r="J9" s="647">
        <v>2</v>
      </c>
      <c r="K9" s="654">
        <v>1</v>
      </c>
      <c r="L9" s="329">
        <v>0</v>
      </c>
    </row>
    <row r="10" spans="1:12" s="283" customFormat="1" ht="22.9" customHeight="1" thickBot="1" x14ac:dyDescent="0.25">
      <c r="A10" s="330">
        <v>4</v>
      </c>
      <c r="B10" s="331" t="s">
        <v>155</v>
      </c>
      <c r="C10" s="332">
        <v>51249</v>
      </c>
      <c r="D10" s="333">
        <v>41726</v>
      </c>
      <c r="E10" s="648">
        <v>23786</v>
      </c>
      <c r="F10" s="334">
        <v>17940</v>
      </c>
      <c r="G10" s="333">
        <v>469</v>
      </c>
      <c r="H10" s="648">
        <v>299</v>
      </c>
      <c r="I10" s="334">
        <v>170</v>
      </c>
      <c r="J10" s="648">
        <v>5737</v>
      </c>
      <c r="K10" s="655">
        <v>3311</v>
      </c>
      <c r="L10" s="334">
        <v>6</v>
      </c>
    </row>
    <row r="11" spans="1:12" s="277" customFormat="1" ht="32.25" customHeight="1" thickTop="1" x14ac:dyDescent="0.2">
      <c r="A11" s="335">
        <v>5</v>
      </c>
      <c r="B11" s="336" t="s">
        <v>156</v>
      </c>
      <c r="C11" s="337">
        <v>147475</v>
      </c>
      <c r="D11" s="338">
        <v>129809</v>
      </c>
      <c r="E11" s="649">
        <v>87911</v>
      </c>
      <c r="F11" s="339">
        <v>41898</v>
      </c>
      <c r="G11" s="338">
        <v>1717</v>
      </c>
      <c r="H11" s="649">
        <v>1186</v>
      </c>
      <c r="I11" s="339">
        <v>531</v>
      </c>
      <c r="J11" s="649">
        <v>8833</v>
      </c>
      <c r="K11" s="656">
        <v>7107</v>
      </c>
      <c r="L11" s="339">
        <v>9</v>
      </c>
    </row>
    <row r="12" spans="1:12" s="272" customFormat="1" ht="19.149999999999999" customHeight="1" x14ac:dyDescent="0.25">
      <c r="A12" s="325">
        <v>6</v>
      </c>
      <c r="B12" s="326" t="s">
        <v>154</v>
      </c>
      <c r="C12" s="327">
        <v>36030</v>
      </c>
      <c r="D12" s="328">
        <v>32655</v>
      </c>
      <c r="E12" s="647">
        <v>24895</v>
      </c>
      <c r="F12" s="329">
        <v>7760</v>
      </c>
      <c r="G12" s="328">
        <v>150</v>
      </c>
      <c r="H12" s="647">
        <v>136</v>
      </c>
      <c r="I12" s="329">
        <v>14</v>
      </c>
      <c r="J12" s="647">
        <v>1438</v>
      </c>
      <c r="K12" s="654">
        <v>1787</v>
      </c>
      <c r="L12" s="329">
        <v>0</v>
      </c>
    </row>
    <row r="13" spans="1:12" s="272" customFormat="1" ht="19.149999999999999" customHeight="1" x14ac:dyDescent="0.25">
      <c r="A13" s="325">
        <v>7</v>
      </c>
      <c r="B13" s="326" t="s">
        <v>347</v>
      </c>
      <c r="C13" s="327">
        <v>4</v>
      </c>
      <c r="D13" s="328">
        <v>4</v>
      </c>
      <c r="E13" s="647">
        <v>4</v>
      </c>
      <c r="F13" s="329">
        <v>0</v>
      </c>
      <c r="G13" s="328">
        <v>0</v>
      </c>
      <c r="H13" s="647">
        <v>0</v>
      </c>
      <c r="I13" s="329">
        <v>0</v>
      </c>
      <c r="J13" s="647">
        <v>0</v>
      </c>
      <c r="K13" s="654">
        <v>0</v>
      </c>
      <c r="L13" s="329">
        <v>0</v>
      </c>
    </row>
    <row r="14" spans="1:12" s="283" customFormat="1" ht="22.9" customHeight="1" x14ac:dyDescent="0.2">
      <c r="A14" s="340">
        <v>8</v>
      </c>
      <c r="B14" s="341" t="s">
        <v>155</v>
      </c>
      <c r="C14" s="342">
        <v>24594</v>
      </c>
      <c r="D14" s="343">
        <v>21798</v>
      </c>
      <c r="E14" s="650">
        <v>14502</v>
      </c>
      <c r="F14" s="344">
        <v>7296</v>
      </c>
      <c r="G14" s="343">
        <v>169</v>
      </c>
      <c r="H14" s="650">
        <v>138</v>
      </c>
      <c r="I14" s="344">
        <v>31</v>
      </c>
      <c r="J14" s="650">
        <v>1672</v>
      </c>
      <c r="K14" s="657">
        <v>953</v>
      </c>
      <c r="L14" s="344">
        <v>2</v>
      </c>
    </row>
    <row r="15" spans="1:12" s="324" customFormat="1" ht="19.149999999999999" customHeight="1" x14ac:dyDescent="0.25">
      <c r="A15" s="319">
        <v>9</v>
      </c>
      <c r="B15" s="320" t="s">
        <v>157</v>
      </c>
      <c r="C15" s="321">
        <v>1752257</v>
      </c>
      <c r="D15" s="322">
        <v>1461243</v>
      </c>
      <c r="E15" s="646">
        <v>733946</v>
      </c>
      <c r="F15" s="323">
        <v>727297</v>
      </c>
      <c r="G15" s="322">
        <v>21849</v>
      </c>
      <c r="H15" s="646">
        <v>12371</v>
      </c>
      <c r="I15" s="323">
        <v>9478</v>
      </c>
      <c r="J15" s="646">
        <v>145632</v>
      </c>
      <c r="K15" s="653">
        <v>123290</v>
      </c>
      <c r="L15" s="323">
        <v>243</v>
      </c>
    </row>
    <row r="16" spans="1:12" s="272" customFormat="1" ht="19.149999999999999" customHeight="1" x14ac:dyDescent="0.25">
      <c r="A16" s="325">
        <v>10</v>
      </c>
      <c r="B16" s="326" t="s">
        <v>154</v>
      </c>
      <c r="C16" s="327">
        <v>106395</v>
      </c>
      <c r="D16" s="328">
        <v>80042</v>
      </c>
      <c r="E16" s="647">
        <v>63309</v>
      </c>
      <c r="F16" s="329">
        <v>16733</v>
      </c>
      <c r="G16" s="328">
        <v>569</v>
      </c>
      <c r="H16" s="647">
        <v>498</v>
      </c>
      <c r="I16" s="329">
        <v>71</v>
      </c>
      <c r="J16" s="647">
        <v>7900</v>
      </c>
      <c r="K16" s="654">
        <v>17884</v>
      </c>
      <c r="L16" s="329">
        <v>0</v>
      </c>
    </row>
    <row r="17" spans="1:12" s="272" customFormat="1" ht="19.149999999999999" customHeight="1" x14ac:dyDescent="0.25">
      <c r="A17" s="325">
        <v>11</v>
      </c>
      <c r="B17" s="326" t="s">
        <v>347</v>
      </c>
      <c r="C17" s="327">
        <v>79</v>
      </c>
      <c r="D17" s="328">
        <v>76</v>
      </c>
      <c r="E17" s="647">
        <v>63</v>
      </c>
      <c r="F17" s="329">
        <v>13</v>
      </c>
      <c r="G17" s="328">
        <v>3</v>
      </c>
      <c r="H17" s="647">
        <v>1</v>
      </c>
      <c r="I17" s="329">
        <v>2</v>
      </c>
      <c r="J17" s="647">
        <v>0</v>
      </c>
      <c r="K17" s="654">
        <v>0</v>
      </c>
      <c r="L17" s="329">
        <v>0</v>
      </c>
    </row>
    <row r="18" spans="1:12" s="283" customFormat="1" ht="22.9" customHeight="1" x14ac:dyDescent="0.2">
      <c r="A18" s="340">
        <v>12</v>
      </c>
      <c r="B18" s="341" t="s">
        <v>155</v>
      </c>
      <c r="C18" s="342">
        <v>26655</v>
      </c>
      <c r="D18" s="343">
        <v>19928</v>
      </c>
      <c r="E18" s="650">
        <v>9284</v>
      </c>
      <c r="F18" s="344">
        <v>10644</v>
      </c>
      <c r="G18" s="343">
        <v>300</v>
      </c>
      <c r="H18" s="650">
        <v>161</v>
      </c>
      <c r="I18" s="344">
        <v>139</v>
      </c>
      <c r="J18" s="650">
        <v>4065</v>
      </c>
      <c r="K18" s="657">
        <v>2358</v>
      </c>
      <c r="L18" s="344">
        <v>4</v>
      </c>
    </row>
    <row r="19" spans="1:12" s="324" customFormat="1" ht="19.149999999999999" customHeight="1" x14ac:dyDescent="0.25">
      <c r="A19" s="319">
        <v>13</v>
      </c>
      <c r="B19" s="320" t="s">
        <v>158</v>
      </c>
      <c r="C19" s="321">
        <v>402018</v>
      </c>
      <c r="D19" s="322">
        <v>325823</v>
      </c>
      <c r="E19" s="646">
        <v>214310</v>
      </c>
      <c r="F19" s="323">
        <v>111513</v>
      </c>
      <c r="G19" s="322">
        <v>10486</v>
      </c>
      <c r="H19" s="646">
        <v>4390</v>
      </c>
      <c r="I19" s="323">
        <v>6096</v>
      </c>
      <c r="J19" s="646">
        <v>37107</v>
      </c>
      <c r="K19" s="653">
        <v>28426</v>
      </c>
      <c r="L19" s="323">
        <v>176</v>
      </c>
    </row>
    <row r="20" spans="1:12" s="272" customFormat="1" ht="19.149999999999999" customHeight="1" x14ac:dyDescent="0.25">
      <c r="A20" s="325">
        <v>14</v>
      </c>
      <c r="B20" s="326" t="s">
        <v>154</v>
      </c>
      <c r="C20" s="327">
        <v>47883</v>
      </c>
      <c r="D20" s="328">
        <v>32639</v>
      </c>
      <c r="E20" s="647">
        <v>29619</v>
      </c>
      <c r="F20" s="329">
        <v>3020</v>
      </c>
      <c r="G20" s="328">
        <v>895</v>
      </c>
      <c r="H20" s="647">
        <v>350</v>
      </c>
      <c r="I20" s="329">
        <v>545</v>
      </c>
      <c r="J20" s="647">
        <v>3392</v>
      </c>
      <c r="K20" s="654">
        <v>10957</v>
      </c>
      <c r="L20" s="329">
        <v>0</v>
      </c>
    </row>
    <row r="21" spans="1:12" s="283" customFormat="1" ht="22.9" customHeight="1" x14ac:dyDescent="0.2">
      <c r="A21" s="340">
        <v>15</v>
      </c>
      <c r="B21" s="341" t="s">
        <v>347</v>
      </c>
      <c r="C21" s="342">
        <v>8</v>
      </c>
      <c r="D21" s="343">
        <v>8</v>
      </c>
      <c r="E21" s="650">
        <v>6</v>
      </c>
      <c r="F21" s="344">
        <v>2</v>
      </c>
      <c r="G21" s="343">
        <v>0</v>
      </c>
      <c r="H21" s="650">
        <v>0</v>
      </c>
      <c r="I21" s="344">
        <v>0</v>
      </c>
      <c r="J21" s="650">
        <v>0</v>
      </c>
      <c r="K21" s="657">
        <v>0</v>
      </c>
      <c r="L21" s="344">
        <v>0</v>
      </c>
    </row>
    <row r="22" spans="1:12" s="324" customFormat="1" ht="19.149999999999999" customHeight="1" x14ac:dyDescent="0.25">
      <c r="A22" s="319">
        <v>16</v>
      </c>
      <c r="B22" s="320" t="s">
        <v>159</v>
      </c>
      <c r="C22" s="321">
        <v>45237</v>
      </c>
      <c r="D22" s="322">
        <v>37138</v>
      </c>
      <c r="E22" s="646">
        <v>18478</v>
      </c>
      <c r="F22" s="323">
        <v>18660</v>
      </c>
      <c r="G22" s="322">
        <v>294</v>
      </c>
      <c r="H22" s="646">
        <v>232</v>
      </c>
      <c r="I22" s="323">
        <v>62</v>
      </c>
      <c r="J22" s="646">
        <v>2631</v>
      </c>
      <c r="K22" s="653">
        <v>5174</v>
      </c>
      <c r="L22" s="323">
        <v>0</v>
      </c>
    </row>
    <row r="23" spans="1:12" s="272" customFormat="1" ht="19.149999999999999" customHeight="1" x14ac:dyDescent="0.25">
      <c r="A23" s="325">
        <v>17</v>
      </c>
      <c r="B23" s="326" t="s">
        <v>154</v>
      </c>
      <c r="C23" s="327">
        <v>631</v>
      </c>
      <c r="D23" s="328">
        <v>529</v>
      </c>
      <c r="E23" s="647">
        <v>345</v>
      </c>
      <c r="F23" s="329">
        <v>184</v>
      </c>
      <c r="G23" s="328">
        <v>2</v>
      </c>
      <c r="H23" s="647">
        <v>2</v>
      </c>
      <c r="I23" s="329">
        <v>0</v>
      </c>
      <c r="J23" s="647">
        <v>38</v>
      </c>
      <c r="K23" s="654">
        <v>62</v>
      </c>
      <c r="L23" s="329">
        <v>0</v>
      </c>
    </row>
    <row r="24" spans="1:12" s="283" customFormat="1" ht="22.9" customHeight="1" x14ac:dyDescent="0.2">
      <c r="A24" s="340">
        <v>18</v>
      </c>
      <c r="B24" s="341" t="s">
        <v>347</v>
      </c>
      <c r="C24" s="342">
        <v>0</v>
      </c>
      <c r="D24" s="343">
        <v>0</v>
      </c>
      <c r="E24" s="650">
        <v>0</v>
      </c>
      <c r="F24" s="344">
        <v>0</v>
      </c>
      <c r="G24" s="343">
        <v>0</v>
      </c>
      <c r="H24" s="650">
        <v>0</v>
      </c>
      <c r="I24" s="344">
        <v>0</v>
      </c>
      <c r="J24" s="650">
        <v>0</v>
      </c>
      <c r="K24" s="657">
        <v>0</v>
      </c>
      <c r="L24" s="344">
        <v>0</v>
      </c>
    </row>
    <row r="25" spans="1:12" s="324" customFormat="1" ht="19.149999999999999" customHeight="1" x14ac:dyDescent="0.25">
      <c r="A25" s="345">
        <v>19</v>
      </c>
      <c r="B25" s="346" t="s">
        <v>160</v>
      </c>
      <c r="C25" s="347">
        <v>47490</v>
      </c>
      <c r="D25" s="348">
        <v>39395</v>
      </c>
      <c r="E25" s="651">
        <v>25634</v>
      </c>
      <c r="F25" s="349">
        <v>13761</v>
      </c>
      <c r="G25" s="348">
        <v>680</v>
      </c>
      <c r="H25" s="651">
        <v>369</v>
      </c>
      <c r="I25" s="349">
        <v>311</v>
      </c>
      <c r="J25" s="651">
        <v>3635</v>
      </c>
      <c r="K25" s="658">
        <v>3763</v>
      </c>
      <c r="L25" s="349">
        <v>17</v>
      </c>
    </row>
    <row r="26" spans="1:12" s="272" customFormat="1" ht="19.149999999999999" customHeight="1" x14ac:dyDescent="0.25">
      <c r="A26" s="325">
        <v>20</v>
      </c>
      <c r="B26" s="326" t="s">
        <v>154</v>
      </c>
      <c r="C26" s="327">
        <v>14503</v>
      </c>
      <c r="D26" s="328">
        <v>11643</v>
      </c>
      <c r="E26" s="647">
        <v>9590</v>
      </c>
      <c r="F26" s="329">
        <v>2053</v>
      </c>
      <c r="G26" s="328">
        <v>253</v>
      </c>
      <c r="H26" s="647">
        <v>97</v>
      </c>
      <c r="I26" s="329">
        <v>156</v>
      </c>
      <c r="J26" s="647">
        <v>788</v>
      </c>
      <c r="K26" s="654">
        <v>1819</v>
      </c>
      <c r="L26" s="329">
        <v>0</v>
      </c>
    </row>
    <row r="27" spans="1:12" s="283" customFormat="1" ht="22.9" customHeight="1" x14ac:dyDescent="0.2">
      <c r="A27" s="340">
        <v>21</v>
      </c>
      <c r="B27" s="341" t="s">
        <v>347</v>
      </c>
      <c r="C27" s="342">
        <v>193</v>
      </c>
      <c r="D27" s="343">
        <v>187</v>
      </c>
      <c r="E27" s="650">
        <v>168</v>
      </c>
      <c r="F27" s="344">
        <v>19</v>
      </c>
      <c r="G27" s="343">
        <v>3</v>
      </c>
      <c r="H27" s="650">
        <v>1</v>
      </c>
      <c r="I27" s="344">
        <v>2</v>
      </c>
      <c r="J27" s="650">
        <v>2</v>
      </c>
      <c r="K27" s="657">
        <v>1</v>
      </c>
      <c r="L27" s="344">
        <v>0</v>
      </c>
    </row>
    <row r="28" spans="1:12" s="272" customFormat="1" ht="16.899999999999999" customHeight="1" x14ac:dyDescent="0.25">
      <c r="A28" s="350" t="s">
        <v>161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1"/>
    </row>
    <row r="29" spans="1:12" x14ac:dyDescent="0.2">
      <c r="C29" s="353"/>
      <c r="D29" s="353"/>
      <c r="E29" s="353"/>
      <c r="F29" s="353"/>
      <c r="G29" s="353"/>
      <c r="H29" s="353"/>
      <c r="I29" s="353"/>
      <c r="J29" s="353"/>
      <c r="K29" s="353"/>
      <c r="L29" s="353"/>
    </row>
    <row r="30" spans="1:12" x14ac:dyDescent="0.2">
      <c r="C30" s="353"/>
      <c r="D30" s="353"/>
      <c r="E30" s="353"/>
      <c r="F30" s="353"/>
      <c r="G30" s="353"/>
      <c r="H30" s="353"/>
      <c r="I30" s="353"/>
      <c r="J30" s="353"/>
      <c r="K30" s="353"/>
      <c r="L30" s="353"/>
    </row>
    <row r="31" spans="1:12" x14ac:dyDescent="0.2">
      <c r="C31" s="353"/>
      <c r="D31" s="353"/>
      <c r="E31" s="353"/>
      <c r="F31" s="353"/>
      <c r="G31" s="353"/>
      <c r="H31" s="353"/>
      <c r="I31" s="353"/>
      <c r="J31" s="353"/>
      <c r="K31" s="353"/>
      <c r="L31" s="353"/>
    </row>
    <row r="32" spans="1:12" x14ac:dyDescent="0.2">
      <c r="C32" s="353"/>
      <c r="D32" s="353"/>
      <c r="E32" s="353"/>
      <c r="F32" s="353"/>
      <c r="G32" s="353"/>
      <c r="H32" s="353"/>
      <c r="I32" s="353"/>
      <c r="J32" s="353"/>
      <c r="K32" s="353"/>
      <c r="L32" s="353"/>
    </row>
    <row r="33" spans="3:12" x14ac:dyDescent="0.2">
      <c r="C33" s="353"/>
      <c r="D33" s="353"/>
      <c r="E33" s="353"/>
      <c r="F33" s="353"/>
      <c r="G33" s="353"/>
      <c r="H33" s="353"/>
      <c r="I33" s="353"/>
      <c r="J33" s="353"/>
      <c r="K33" s="353"/>
      <c r="L33" s="353"/>
    </row>
  </sheetData>
  <mergeCells count="8">
    <mergeCell ref="K5:K6"/>
    <mergeCell ref="L5:L6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2"/>
  <dimension ref="A1:L27"/>
  <sheetViews>
    <sheetView showGridLines="0" workbookViewId="0"/>
  </sheetViews>
  <sheetFormatPr baseColWidth="10" defaultRowHeight="11.25" x14ac:dyDescent="0.2"/>
  <cols>
    <col min="1" max="1" width="4.42578125" style="352" customWidth="1"/>
    <col min="2" max="2" width="37" style="256" customWidth="1"/>
    <col min="3" max="6" width="11.7109375" style="256" customWidth="1"/>
    <col min="7" max="7" width="12.5703125" style="256" customWidth="1"/>
    <col min="8" max="8" width="12.28515625" style="256" customWidth="1"/>
    <col min="9" max="12" width="11.7109375" style="256" customWidth="1"/>
    <col min="13" max="13" width="11.42578125" style="256"/>
    <col min="14" max="17" width="3.42578125" style="256" customWidth="1"/>
    <col min="18" max="16384" width="11.42578125" style="256"/>
  </cols>
  <sheetData>
    <row r="1" spans="1:12" ht="10.15" customHeight="1" x14ac:dyDescent="0.2">
      <c r="A1" s="439"/>
      <c r="B1" s="255"/>
      <c r="L1" s="257"/>
    </row>
    <row r="2" spans="1:12" s="314" customFormat="1" ht="24" customHeight="1" x14ac:dyDescent="0.3">
      <c r="A2" s="261" t="s">
        <v>162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2" s="263" customFormat="1" ht="24" customHeight="1" x14ac:dyDescent="0.3">
      <c r="A3" s="261" t="s">
        <v>530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 s="267" customFormat="1" ht="41.25" customHeight="1" x14ac:dyDescent="0.25">
      <c r="A4" s="264"/>
      <c r="B4" s="265"/>
      <c r="C4" s="265"/>
      <c r="D4" s="265"/>
      <c r="E4" s="265"/>
      <c r="F4" s="265"/>
      <c r="G4" s="315"/>
      <c r="H4" s="315"/>
      <c r="I4" s="315"/>
      <c r="J4" s="265"/>
      <c r="K4" s="265"/>
      <c r="L4" s="266" t="s">
        <v>109</v>
      </c>
    </row>
    <row r="5" spans="1:12" s="316" customFormat="1" ht="20.45" customHeight="1" x14ac:dyDescent="0.2">
      <c r="A5" s="895" t="s">
        <v>2</v>
      </c>
      <c r="B5" s="897" t="s">
        <v>11</v>
      </c>
      <c r="C5" s="882" t="s">
        <v>346</v>
      </c>
      <c r="D5" s="882" t="s">
        <v>68</v>
      </c>
      <c r="E5" s="269" t="s">
        <v>34</v>
      </c>
      <c r="F5" s="270"/>
      <c r="G5" s="882" t="s">
        <v>232</v>
      </c>
      <c r="H5" s="354" t="s">
        <v>34</v>
      </c>
      <c r="I5" s="355"/>
      <c r="J5" s="898" t="s">
        <v>69</v>
      </c>
      <c r="K5" s="891" t="s">
        <v>70</v>
      </c>
      <c r="L5" s="893" t="s">
        <v>71</v>
      </c>
    </row>
    <row r="6" spans="1:12" s="316" customFormat="1" ht="33.75" customHeight="1" x14ac:dyDescent="0.2">
      <c r="A6" s="896"/>
      <c r="B6" s="883"/>
      <c r="C6" s="883"/>
      <c r="D6" s="884"/>
      <c r="E6" s="632" t="s">
        <v>5</v>
      </c>
      <c r="F6" s="317" t="s">
        <v>6</v>
      </c>
      <c r="G6" s="883"/>
      <c r="H6" s="652" t="s">
        <v>175</v>
      </c>
      <c r="I6" s="318" t="s">
        <v>233</v>
      </c>
      <c r="J6" s="899"/>
      <c r="K6" s="892"/>
      <c r="L6" s="894"/>
    </row>
    <row r="7" spans="1:12" s="272" customFormat="1" ht="31.9" customHeight="1" x14ac:dyDescent="0.25">
      <c r="A7" s="325">
        <v>1</v>
      </c>
      <c r="B7" s="356" t="s">
        <v>348</v>
      </c>
      <c r="C7" s="357">
        <v>8.6</v>
      </c>
      <c r="D7" s="358">
        <v>7.9</v>
      </c>
      <c r="E7" s="659">
        <v>11.8</v>
      </c>
      <c r="F7" s="359">
        <v>3.3</v>
      </c>
      <c r="G7" s="358">
        <v>5.3</v>
      </c>
      <c r="H7" s="662">
        <v>5.8</v>
      </c>
      <c r="I7" s="360">
        <v>4.8</v>
      </c>
      <c r="J7" s="659">
        <v>6.9</v>
      </c>
      <c r="K7" s="663">
        <v>19.399999999999999</v>
      </c>
      <c r="L7" s="359">
        <v>0</v>
      </c>
    </row>
    <row r="8" spans="1:12" s="272" customFormat="1" ht="18" customHeight="1" x14ac:dyDescent="0.25">
      <c r="A8" s="325">
        <v>2</v>
      </c>
      <c r="B8" s="326" t="s">
        <v>349</v>
      </c>
      <c r="C8" s="357">
        <v>0</v>
      </c>
      <c r="D8" s="358">
        <v>0</v>
      </c>
      <c r="E8" s="659">
        <v>0</v>
      </c>
      <c r="F8" s="359">
        <v>0</v>
      </c>
      <c r="G8" s="358">
        <v>0</v>
      </c>
      <c r="H8" s="659">
        <v>0</v>
      </c>
      <c r="I8" s="359">
        <v>0</v>
      </c>
      <c r="J8" s="659">
        <v>0</v>
      </c>
      <c r="K8" s="663">
        <v>0</v>
      </c>
      <c r="L8" s="359">
        <v>0</v>
      </c>
    </row>
    <row r="9" spans="1:12" s="283" customFormat="1" ht="22.15" customHeight="1" thickBot="1" x14ac:dyDescent="0.25">
      <c r="A9" s="361">
        <v>3</v>
      </c>
      <c r="B9" s="362" t="s">
        <v>163</v>
      </c>
      <c r="C9" s="363">
        <v>2.1</v>
      </c>
      <c r="D9" s="364">
        <v>2.1</v>
      </c>
      <c r="E9" s="660">
        <v>2.2000000000000002</v>
      </c>
      <c r="F9" s="365">
        <v>2</v>
      </c>
      <c r="G9" s="364">
        <v>1.3</v>
      </c>
      <c r="H9" s="660">
        <v>1.6</v>
      </c>
      <c r="I9" s="365">
        <v>1</v>
      </c>
      <c r="J9" s="660">
        <v>2.9</v>
      </c>
      <c r="K9" s="664">
        <v>2</v>
      </c>
      <c r="L9" s="365">
        <v>1.3</v>
      </c>
    </row>
    <row r="10" spans="1:12" s="272" customFormat="1" ht="48" customHeight="1" thickTop="1" x14ac:dyDescent="0.25">
      <c r="A10" s="325">
        <v>4</v>
      </c>
      <c r="B10" s="356" t="s">
        <v>350</v>
      </c>
      <c r="C10" s="357">
        <v>24.4</v>
      </c>
      <c r="D10" s="358">
        <v>25.2</v>
      </c>
      <c r="E10" s="659">
        <v>28.3</v>
      </c>
      <c r="F10" s="359">
        <v>18.5</v>
      </c>
      <c r="G10" s="358">
        <v>8.6999999999999993</v>
      </c>
      <c r="H10" s="659">
        <v>11.5</v>
      </c>
      <c r="I10" s="359">
        <v>2.6</v>
      </c>
      <c r="J10" s="659">
        <v>16.3</v>
      </c>
      <c r="K10" s="663">
        <v>25.1</v>
      </c>
      <c r="L10" s="359">
        <v>0</v>
      </c>
    </row>
    <row r="11" spans="1:12" s="272" customFormat="1" ht="18" customHeight="1" x14ac:dyDescent="0.25">
      <c r="A11" s="325">
        <v>5</v>
      </c>
      <c r="B11" s="326" t="s">
        <v>349</v>
      </c>
      <c r="C11" s="357">
        <v>0</v>
      </c>
      <c r="D11" s="358">
        <v>0</v>
      </c>
      <c r="E11" s="659">
        <v>0</v>
      </c>
      <c r="F11" s="359">
        <v>0</v>
      </c>
      <c r="G11" s="358">
        <v>0</v>
      </c>
      <c r="H11" s="659">
        <v>0</v>
      </c>
      <c r="I11" s="359">
        <v>0</v>
      </c>
      <c r="J11" s="659">
        <v>0</v>
      </c>
      <c r="K11" s="663">
        <v>0</v>
      </c>
      <c r="L11" s="359">
        <v>0</v>
      </c>
    </row>
    <row r="12" spans="1:12" s="283" customFormat="1" ht="22.15" customHeight="1" x14ac:dyDescent="0.2">
      <c r="A12" s="340">
        <v>6</v>
      </c>
      <c r="B12" s="341" t="s">
        <v>163</v>
      </c>
      <c r="C12" s="366">
        <v>16.7</v>
      </c>
      <c r="D12" s="367">
        <v>16.8</v>
      </c>
      <c r="E12" s="661">
        <v>16.5</v>
      </c>
      <c r="F12" s="368">
        <v>17.399999999999999</v>
      </c>
      <c r="G12" s="367">
        <v>9.8000000000000007</v>
      </c>
      <c r="H12" s="661">
        <v>11.6</v>
      </c>
      <c r="I12" s="368">
        <v>5.8</v>
      </c>
      <c r="J12" s="661">
        <v>18.899999999999999</v>
      </c>
      <c r="K12" s="665">
        <v>13.4</v>
      </c>
      <c r="L12" s="368">
        <v>22.2</v>
      </c>
    </row>
    <row r="13" spans="1:12" s="272" customFormat="1" ht="31.9" customHeight="1" x14ac:dyDescent="0.25">
      <c r="A13" s="325">
        <v>7</v>
      </c>
      <c r="B13" s="356" t="s">
        <v>351</v>
      </c>
      <c r="C13" s="357">
        <v>6.1</v>
      </c>
      <c r="D13" s="358">
        <v>5.5</v>
      </c>
      <c r="E13" s="659">
        <v>8.6</v>
      </c>
      <c r="F13" s="359">
        <v>2.2999999999999998</v>
      </c>
      <c r="G13" s="358">
        <v>2.6</v>
      </c>
      <c r="H13" s="659">
        <v>4</v>
      </c>
      <c r="I13" s="359">
        <v>0.7</v>
      </c>
      <c r="J13" s="659">
        <v>5.4</v>
      </c>
      <c r="K13" s="663">
        <v>14.5</v>
      </c>
      <c r="L13" s="359">
        <v>0</v>
      </c>
    </row>
    <row r="14" spans="1:12" s="272" customFormat="1" ht="18" customHeight="1" x14ac:dyDescent="0.25">
      <c r="A14" s="325">
        <v>8</v>
      </c>
      <c r="B14" s="326" t="s">
        <v>349</v>
      </c>
      <c r="C14" s="357">
        <v>0</v>
      </c>
      <c r="D14" s="358">
        <v>0</v>
      </c>
      <c r="E14" s="659">
        <v>0</v>
      </c>
      <c r="F14" s="359">
        <v>0</v>
      </c>
      <c r="G14" s="358">
        <v>0</v>
      </c>
      <c r="H14" s="659">
        <v>0</v>
      </c>
      <c r="I14" s="359">
        <v>0</v>
      </c>
      <c r="J14" s="659">
        <v>0</v>
      </c>
      <c r="K14" s="663">
        <v>0</v>
      </c>
      <c r="L14" s="359">
        <v>0</v>
      </c>
    </row>
    <row r="15" spans="1:12" s="283" customFormat="1" ht="22.15" customHeight="1" x14ac:dyDescent="0.2">
      <c r="A15" s="340">
        <v>9</v>
      </c>
      <c r="B15" s="341" t="s">
        <v>163</v>
      </c>
      <c r="C15" s="366">
        <v>1.5</v>
      </c>
      <c r="D15" s="367">
        <v>1.4</v>
      </c>
      <c r="E15" s="661">
        <v>1.3</v>
      </c>
      <c r="F15" s="368">
        <v>1.5</v>
      </c>
      <c r="G15" s="367">
        <v>1.4</v>
      </c>
      <c r="H15" s="661">
        <v>1.3</v>
      </c>
      <c r="I15" s="368">
        <v>1.5</v>
      </c>
      <c r="J15" s="661">
        <v>2.8</v>
      </c>
      <c r="K15" s="665">
        <v>1.9</v>
      </c>
      <c r="L15" s="368">
        <v>1.6</v>
      </c>
    </row>
    <row r="16" spans="1:12" s="272" customFormat="1" ht="31.9" customHeight="1" x14ac:dyDescent="0.25">
      <c r="A16" s="325">
        <v>10</v>
      </c>
      <c r="B16" s="356" t="s">
        <v>352</v>
      </c>
      <c r="C16" s="357">
        <v>11.9</v>
      </c>
      <c r="D16" s="358">
        <v>10</v>
      </c>
      <c r="E16" s="659">
        <v>13.8</v>
      </c>
      <c r="F16" s="359">
        <v>2.7</v>
      </c>
      <c r="G16" s="358">
        <v>8.5</v>
      </c>
      <c r="H16" s="659">
        <v>8</v>
      </c>
      <c r="I16" s="359">
        <v>8.9</v>
      </c>
      <c r="J16" s="659">
        <v>9.1</v>
      </c>
      <c r="K16" s="663">
        <v>38.5</v>
      </c>
      <c r="L16" s="359">
        <v>0</v>
      </c>
    </row>
    <row r="17" spans="1:12" s="283" customFormat="1" ht="22.15" customHeight="1" x14ac:dyDescent="0.2">
      <c r="A17" s="340">
        <v>11</v>
      </c>
      <c r="B17" s="341" t="s">
        <v>349</v>
      </c>
      <c r="C17" s="366">
        <v>0</v>
      </c>
      <c r="D17" s="367">
        <v>0</v>
      </c>
      <c r="E17" s="661">
        <v>0</v>
      </c>
      <c r="F17" s="368">
        <v>0</v>
      </c>
      <c r="G17" s="367">
        <v>0</v>
      </c>
      <c r="H17" s="661">
        <v>0</v>
      </c>
      <c r="I17" s="368">
        <v>0</v>
      </c>
      <c r="J17" s="661">
        <v>0</v>
      </c>
      <c r="K17" s="665">
        <v>0</v>
      </c>
      <c r="L17" s="368">
        <v>0</v>
      </c>
    </row>
    <row r="18" spans="1:12" s="272" customFormat="1" ht="31.9" customHeight="1" x14ac:dyDescent="0.25">
      <c r="A18" s="325">
        <v>12</v>
      </c>
      <c r="B18" s="356" t="s">
        <v>353</v>
      </c>
      <c r="C18" s="357">
        <v>1.4</v>
      </c>
      <c r="D18" s="358">
        <v>1.4</v>
      </c>
      <c r="E18" s="659">
        <v>1.9</v>
      </c>
      <c r="F18" s="359">
        <v>1</v>
      </c>
      <c r="G18" s="358">
        <v>0.7</v>
      </c>
      <c r="H18" s="659">
        <v>0.9</v>
      </c>
      <c r="I18" s="359">
        <v>0</v>
      </c>
      <c r="J18" s="659">
        <v>1.4</v>
      </c>
      <c r="K18" s="663">
        <v>1.2</v>
      </c>
      <c r="L18" s="359">
        <v>0</v>
      </c>
    </row>
    <row r="19" spans="1:12" s="283" customFormat="1" ht="22.15" customHeight="1" x14ac:dyDescent="0.2">
      <c r="A19" s="340">
        <v>13</v>
      </c>
      <c r="B19" s="341" t="s">
        <v>349</v>
      </c>
      <c r="C19" s="366">
        <v>0</v>
      </c>
      <c r="D19" s="367">
        <v>0</v>
      </c>
      <c r="E19" s="661">
        <v>0</v>
      </c>
      <c r="F19" s="368">
        <v>0</v>
      </c>
      <c r="G19" s="367">
        <v>0</v>
      </c>
      <c r="H19" s="661">
        <v>0</v>
      </c>
      <c r="I19" s="368">
        <v>0</v>
      </c>
      <c r="J19" s="661">
        <v>0</v>
      </c>
      <c r="K19" s="665">
        <v>0</v>
      </c>
      <c r="L19" s="368">
        <v>0</v>
      </c>
    </row>
    <row r="20" spans="1:12" s="272" customFormat="1" ht="31.9" customHeight="1" x14ac:dyDescent="0.25">
      <c r="A20" s="325">
        <v>14</v>
      </c>
      <c r="B20" s="356" t="s">
        <v>354</v>
      </c>
      <c r="C20" s="357">
        <v>30.5</v>
      </c>
      <c r="D20" s="358">
        <v>29.6</v>
      </c>
      <c r="E20" s="659">
        <v>37.4</v>
      </c>
      <c r="F20" s="359">
        <v>14.9</v>
      </c>
      <c r="G20" s="358">
        <v>37.200000000000003</v>
      </c>
      <c r="H20" s="659">
        <v>26.3</v>
      </c>
      <c r="I20" s="359">
        <v>50.2</v>
      </c>
      <c r="J20" s="659">
        <v>21.7</v>
      </c>
      <c r="K20" s="663">
        <v>48.3</v>
      </c>
      <c r="L20" s="359">
        <v>0</v>
      </c>
    </row>
    <row r="21" spans="1:12" s="283" customFormat="1" ht="22.15" customHeight="1" x14ac:dyDescent="0.2">
      <c r="A21" s="340">
        <v>15</v>
      </c>
      <c r="B21" s="341" t="s">
        <v>349</v>
      </c>
      <c r="C21" s="366">
        <v>0.4</v>
      </c>
      <c r="D21" s="367">
        <v>0.5</v>
      </c>
      <c r="E21" s="661">
        <v>0.7</v>
      </c>
      <c r="F21" s="368">
        <v>0.1</v>
      </c>
      <c r="G21" s="367">
        <v>0.4</v>
      </c>
      <c r="H21" s="661">
        <v>0.3</v>
      </c>
      <c r="I21" s="368">
        <v>0.6</v>
      </c>
      <c r="J21" s="661">
        <v>0.1</v>
      </c>
      <c r="K21" s="665">
        <v>0</v>
      </c>
      <c r="L21" s="368">
        <v>0</v>
      </c>
    </row>
    <row r="22" spans="1:12" s="272" customFormat="1" ht="16.899999999999999" customHeight="1" x14ac:dyDescent="0.25">
      <c r="A22" s="350" t="s">
        <v>161</v>
      </c>
      <c r="C22" s="351"/>
      <c r="D22" s="351"/>
      <c r="E22" s="351"/>
      <c r="F22" s="351"/>
      <c r="G22" s="351"/>
      <c r="H22" s="351"/>
      <c r="I22" s="351"/>
      <c r="J22" s="351"/>
      <c r="K22" s="351"/>
      <c r="L22" s="351"/>
    </row>
    <row r="23" spans="1:12" x14ac:dyDescent="0.2">
      <c r="C23" s="353"/>
      <c r="D23" s="353"/>
      <c r="E23" s="353"/>
      <c r="F23" s="353"/>
      <c r="G23" s="353"/>
      <c r="H23" s="353"/>
      <c r="I23" s="353"/>
      <c r="J23" s="353"/>
      <c r="K23" s="353"/>
      <c r="L23" s="353"/>
    </row>
    <row r="24" spans="1:12" x14ac:dyDescent="0.2">
      <c r="C24" s="353"/>
      <c r="D24" s="353"/>
      <c r="E24" s="353"/>
      <c r="F24" s="353"/>
      <c r="G24" s="353"/>
      <c r="H24" s="353"/>
      <c r="I24" s="353"/>
      <c r="J24" s="353"/>
      <c r="K24" s="353"/>
      <c r="L24" s="353"/>
    </row>
    <row r="25" spans="1:12" x14ac:dyDescent="0.2">
      <c r="C25" s="353"/>
      <c r="D25" s="353"/>
      <c r="E25" s="353"/>
      <c r="F25" s="353"/>
      <c r="G25" s="353"/>
      <c r="H25" s="353"/>
      <c r="I25" s="353"/>
      <c r="J25" s="353"/>
      <c r="K25" s="353"/>
      <c r="L25" s="353"/>
    </row>
    <row r="26" spans="1:12" x14ac:dyDescent="0.2">
      <c r="C26" s="353"/>
      <c r="D26" s="353"/>
      <c r="E26" s="353"/>
      <c r="F26" s="353"/>
      <c r="G26" s="353"/>
      <c r="H26" s="353"/>
      <c r="I26" s="353"/>
      <c r="J26" s="353"/>
      <c r="K26" s="353"/>
      <c r="L26" s="353"/>
    </row>
    <row r="27" spans="1:12" x14ac:dyDescent="0.2">
      <c r="C27" s="353"/>
      <c r="D27" s="353"/>
      <c r="E27" s="353"/>
      <c r="F27" s="353"/>
      <c r="G27" s="353"/>
      <c r="H27" s="353"/>
      <c r="I27" s="353"/>
      <c r="J27" s="353"/>
      <c r="K27" s="353"/>
      <c r="L27" s="353"/>
    </row>
  </sheetData>
  <mergeCells count="8">
    <mergeCell ref="K5:K6"/>
    <mergeCell ref="L5:L6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11"/>
  <dimension ref="A1:L27"/>
  <sheetViews>
    <sheetView showGridLines="0" workbookViewId="0"/>
  </sheetViews>
  <sheetFormatPr baseColWidth="10" defaultRowHeight="11.25" x14ac:dyDescent="0.2"/>
  <cols>
    <col min="1" max="1" width="4.85546875" style="371" customWidth="1"/>
    <col min="2" max="2" width="44.5703125" style="2" bestFit="1" customWidth="1"/>
    <col min="3" max="4" width="11.7109375" style="2" customWidth="1"/>
    <col min="5" max="6" width="11.28515625" style="2" customWidth="1"/>
    <col min="7" max="8" width="13.28515625" style="2" bestFit="1" customWidth="1"/>
    <col min="9" max="9" width="13.28515625" style="2" customWidth="1"/>
    <col min="10" max="10" width="10.5703125" style="2" bestFit="1" customWidth="1"/>
    <col min="11" max="11" width="10.7109375" style="2" customWidth="1"/>
    <col min="12" max="12" width="10.5703125" style="2" bestFit="1" customWidth="1"/>
    <col min="13" max="13" width="11.42578125" style="2"/>
    <col min="14" max="17" width="3.42578125" style="2" customWidth="1"/>
    <col min="18" max="16384" width="11.42578125" style="2"/>
  </cols>
  <sheetData>
    <row r="1" spans="1:12" ht="10.15" customHeight="1" x14ac:dyDescent="0.2">
      <c r="A1" s="438"/>
      <c r="B1" s="1"/>
      <c r="L1" s="4"/>
    </row>
    <row r="2" spans="1:12" s="78" customFormat="1" ht="25.5" customHeight="1" x14ac:dyDescent="0.3">
      <c r="A2" s="5" t="s">
        <v>164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4" customHeight="1" x14ac:dyDescent="0.3">
      <c r="A3" s="5" t="s">
        <v>530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4" customHeight="1" x14ac:dyDescent="0.25">
      <c r="A4" s="381" t="s">
        <v>229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81" t="s">
        <v>114</v>
      </c>
    </row>
    <row r="5" spans="1:12" s="21" customFormat="1" ht="22.5" customHeight="1" x14ac:dyDescent="0.2">
      <c r="A5" s="900" t="s">
        <v>2</v>
      </c>
      <c r="B5" s="837" t="s">
        <v>11</v>
      </c>
      <c r="C5" s="882" t="s">
        <v>346</v>
      </c>
      <c r="D5" s="843" t="s">
        <v>68</v>
      </c>
      <c r="E5" s="109" t="s">
        <v>34</v>
      </c>
      <c r="F5" s="109"/>
      <c r="G5" s="843" t="s">
        <v>232</v>
      </c>
      <c r="H5" s="109" t="s">
        <v>34</v>
      </c>
      <c r="I5" s="110"/>
      <c r="J5" s="846" t="s">
        <v>69</v>
      </c>
      <c r="K5" s="848" t="s">
        <v>70</v>
      </c>
      <c r="L5" s="844" t="s">
        <v>71</v>
      </c>
    </row>
    <row r="6" spans="1:12" s="21" customFormat="1" ht="33.75" customHeight="1" x14ac:dyDescent="0.2">
      <c r="A6" s="901"/>
      <c r="B6" s="838"/>
      <c r="C6" s="883"/>
      <c r="D6" s="859"/>
      <c r="E6" s="666" t="s">
        <v>5</v>
      </c>
      <c r="F6" s="380" t="s">
        <v>6</v>
      </c>
      <c r="G6" s="838"/>
      <c r="H6" s="567" t="s">
        <v>175</v>
      </c>
      <c r="I6" s="560" t="s">
        <v>233</v>
      </c>
      <c r="J6" s="872"/>
      <c r="K6" s="860"/>
      <c r="L6" s="845"/>
    </row>
    <row r="7" spans="1:12" s="19" customFormat="1" ht="33" customHeight="1" x14ac:dyDescent="0.25">
      <c r="A7" s="164">
        <v>1</v>
      </c>
      <c r="B7" s="373" t="s">
        <v>355</v>
      </c>
      <c r="C7" s="134">
        <v>319</v>
      </c>
      <c r="D7" s="133">
        <v>295</v>
      </c>
      <c r="E7" s="594">
        <v>300</v>
      </c>
      <c r="F7" s="134">
        <v>270</v>
      </c>
      <c r="G7" s="133">
        <v>235</v>
      </c>
      <c r="H7" s="594">
        <v>248</v>
      </c>
      <c r="I7" s="136">
        <v>217</v>
      </c>
      <c r="J7" s="594">
        <v>337</v>
      </c>
      <c r="K7" s="598">
        <v>431</v>
      </c>
      <c r="L7" s="136">
        <v>0</v>
      </c>
    </row>
    <row r="8" spans="1:12" s="19" customFormat="1" ht="18" customHeight="1" x14ac:dyDescent="0.25">
      <c r="A8" s="164">
        <v>2</v>
      </c>
      <c r="B8" s="374" t="s">
        <v>356</v>
      </c>
      <c r="C8" s="134">
        <v>159</v>
      </c>
      <c r="D8" s="133">
        <v>157</v>
      </c>
      <c r="E8" s="594">
        <v>156</v>
      </c>
      <c r="F8" s="134">
        <v>158</v>
      </c>
      <c r="G8" s="133">
        <v>183</v>
      </c>
      <c r="H8" s="594">
        <v>337</v>
      </c>
      <c r="I8" s="136">
        <v>107</v>
      </c>
      <c r="J8" s="594">
        <v>337</v>
      </c>
      <c r="K8" s="598">
        <v>337</v>
      </c>
      <c r="L8" s="136">
        <v>0</v>
      </c>
    </row>
    <row r="9" spans="1:12" s="48" customFormat="1" ht="22.15" customHeight="1" thickBot="1" x14ac:dyDescent="0.25">
      <c r="A9" s="370">
        <v>3</v>
      </c>
      <c r="B9" s="375" t="s">
        <v>165</v>
      </c>
      <c r="C9" s="376">
        <v>29</v>
      </c>
      <c r="D9" s="379">
        <v>29</v>
      </c>
      <c r="E9" s="667">
        <v>29</v>
      </c>
      <c r="F9" s="376">
        <v>29</v>
      </c>
      <c r="G9" s="379">
        <v>29</v>
      </c>
      <c r="H9" s="667">
        <v>29</v>
      </c>
      <c r="I9" s="377">
        <v>30</v>
      </c>
      <c r="J9" s="667">
        <v>29</v>
      </c>
      <c r="K9" s="668">
        <v>30</v>
      </c>
      <c r="L9" s="377">
        <v>584</v>
      </c>
    </row>
    <row r="10" spans="1:12" s="19" customFormat="1" ht="47.25" customHeight="1" thickTop="1" x14ac:dyDescent="0.25">
      <c r="A10" s="164">
        <v>4</v>
      </c>
      <c r="B10" s="373" t="s">
        <v>357</v>
      </c>
      <c r="C10" s="134">
        <v>314</v>
      </c>
      <c r="D10" s="133">
        <v>304</v>
      </c>
      <c r="E10" s="594">
        <v>310</v>
      </c>
      <c r="F10" s="134">
        <v>287</v>
      </c>
      <c r="G10" s="133">
        <v>274</v>
      </c>
      <c r="H10" s="594">
        <v>275</v>
      </c>
      <c r="I10" s="136">
        <v>260</v>
      </c>
      <c r="J10" s="594">
        <v>338</v>
      </c>
      <c r="K10" s="598">
        <v>468</v>
      </c>
      <c r="L10" s="136">
        <v>0</v>
      </c>
    </row>
    <row r="11" spans="1:12" s="19" customFormat="1" ht="18" customHeight="1" x14ac:dyDescent="0.25">
      <c r="A11" s="164">
        <v>5</v>
      </c>
      <c r="B11" s="374" t="s">
        <v>356</v>
      </c>
      <c r="C11" s="134">
        <v>258</v>
      </c>
      <c r="D11" s="133">
        <v>258</v>
      </c>
      <c r="E11" s="594">
        <v>258</v>
      </c>
      <c r="F11" s="134">
        <v>0</v>
      </c>
      <c r="G11" s="133">
        <v>0</v>
      </c>
      <c r="H11" s="594">
        <v>0</v>
      </c>
      <c r="I11" s="136">
        <v>0</v>
      </c>
      <c r="J11" s="594">
        <v>0</v>
      </c>
      <c r="K11" s="598">
        <v>0</v>
      </c>
      <c r="L11" s="136">
        <v>0</v>
      </c>
    </row>
    <row r="12" spans="1:12" s="48" customFormat="1" ht="22.15" customHeight="1" x14ac:dyDescent="0.2">
      <c r="A12" s="214">
        <v>6</v>
      </c>
      <c r="B12" s="378" t="s">
        <v>165</v>
      </c>
      <c r="C12" s="144">
        <v>29</v>
      </c>
      <c r="D12" s="143">
        <v>29</v>
      </c>
      <c r="E12" s="595">
        <v>29</v>
      </c>
      <c r="F12" s="144">
        <v>29</v>
      </c>
      <c r="G12" s="143">
        <v>28</v>
      </c>
      <c r="H12" s="595">
        <v>28</v>
      </c>
      <c r="I12" s="145">
        <v>27</v>
      </c>
      <c r="J12" s="595">
        <v>29</v>
      </c>
      <c r="K12" s="599">
        <v>29</v>
      </c>
      <c r="L12" s="145">
        <v>432</v>
      </c>
    </row>
    <row r="13" spans="1:12" s="19" customFormat="1" ht="33" customHeight="1" x14ac:dyDescent="0.25">
      <c r="A13" s="164">
        <v>7</v>
      </c>
      <c r="B13" s="373" t="s">
        <v>358</v>
      </c>
      <c r="C13" s="134">
        <v>321</v>
      </c>
      <c r="D13" s="133">
        <v>301</v>
      </c>
      <c r="E13" s="594">
        <v>309</v>
      </c>
      <c r="F13" s="134">
        <v>275</v>
      </c>
      <c r="G13" s="133">
        <v>221</v>
      </c>
      <c r="H13" s="594">
        <v>228</v>
      </c>
      <c r="I13" s="136">
        <v>174</v>
      </c>
      <c r="J13" s="594">
        <v>324</v>
      </c>
      <c r="K13" s="598">
        <v>409</v>
      </c>
      <c r="L13" s="136">
        <v>0</v>
      </c>
    </row>
    <row r="14" spans="1:12" s="19" customFormat="1" ht="18" customHeight="1" x14ac:dyDescent="0.25">
      <c r="A14" s="164">
        <v>8</v>
      </c>
      <c r="B14" s="374" t="s">
        <v>356</v>
      </c>
      <c r="C14" s="134">
        <v>166</v>
      </c>
      <c r="D14" s="133">
        <v>166</v>
      </c>
      <c r="E14" s="594">
        <v>165</v>
      </c>
      <c r="F14" s="134">
        <v>172</v>
      </c>
      <c r="G14" s="133">
        <v>149</v>
      </c>
      <c r="H14" s="594">
        <v>337</v>
      </c>
      <c r="I14" s="136">
        <v>56</v>
      </c>
      <c r="J14" s="594">
        <v>0</v>
      </c>
      <c r="K14" s="598">
        <v>0</v>
      </c>
      <c r="L14" s="136">
        <v>0</v>
      </c>
    </row>
    <row r="15" spans="1:12" s="48" customFormat="1" ht="22.15" customHeight="1" x14ac:dyDescent="0.2">
      <c r="A15" s="214">
        <v>9</v>
      </c>
      <c r="B15" s="378" t="s">
        <v>165</v>
      </c>
      <c r="C15" s="144">
        <v>29</v>
      </c>
      <c r="D15" s="143">
        <v>29</v>
      </c>
      <c r="E15" s="595">
        <v>29</v>
      </c>
      <c r="F15" s="144">
        <v>29</v>
      </c>
      <c r="G15" s="143">
        <v>30</v>
      </c>
      <c r="H15" s="595">
        <v>29</v>
      </c>
      <c r="I15" s="145">
        <v>31</v>
      </c>
      <c r="J15" s="595">
        <v>29</v>
      </c>
      <c r="K15" s="599">
        <v>30</v>
      </c>
      <c r="L15" s="145">
        <v>660</v>
      </c>
    </row>
    <row r="16" spans="1:12" s="19" customFormat="1" ht="33" customHeight="1" x14ac:dyDescent="0.25">
      <c r="A16" s="164">
        <v>10</v>
      </c>
      <c r="B16" s="373" t="s">
        <v>359</v>
      </c>
      <c r="C16" s="134">
        <v>316</v>
      </c>
      <c r="D16" s="133">
        <v>268</v>
      </c>
      <c r="E16" s="594">
        <v>271</v>
      </c>
      <c r="F16" s="134">
        <v>237</v>
      </c>
      <c r="G16" s="133">
        <v>217</v>
      </c>
      <c r="H16" s="594">
        <v>251</v>
      </c>
      <c r="I16" s="136">
        <v>196</v>
      </c>
      <c r="J16" s="594">
        <v>366</v>
      </c>
      <c r="K16" s="598">
        <v>453</v>
      </c>
      <c r="L16" s="136">
        <v>0</v>
      </c>
    </row>
    <row r="17" spans="1:12" s="48" customFormat="1" ht="22.15" customHeight="1" x14ac:dyDescent="0.2">
      <c r="A17" s="214">
        <v>11</v>
      </c>
      <c r="B17" s="378" t="s">
        <v>356</v>
      </c>
      <c r="C17" s="144">
        <v>172</v>
      </c>
      <c r="D17" s="143">
        <v>172</v>
      </c>
      <c r="E17" s="595">
        <v>161</v>
      </c>
      <c r="F17" s="144">
        <v>207</v>
      </c>
      <c r="G17" s="143">
        <v>0</v>
      </c>
      <c r="H17" s="595">
        <v>0</v>
      </c>
      <c r="I17" s="145">
        <v>0</v>
      </c>
      <c r="J17" s="595">
        <v>0</v>
      </c>
      <c r="K17" s="599">
        <v>0</v>
      </c>
      <c r="L17" s="145">
        <v>0</v>
      </c>
    </row>
    <row r="18" spans="1:12" s="19" customFormat="1" ht="33" customHeight="1" x14ac:dyDescent="0.25">
      <c r="A18" s="164">
        <v>12</v>
      </c>
      <c r="B18" s="373" t="s">
        <v>360</v>
      </c>
      <c r="C18" s="134">
        <v>378</v>
      </c>
      <c r="D18" s="133">
        <v>384</v>
      </c>
      <c r="E18" s="594">
        <v>416</v>
      </c>
      <c r="F18" s="134">
        <v>325</v>
      </c>
      <c r="G18" s="133">
        <v>247</v>
      </c>
      <c r="H18" s="594">
        <v>247</v>
      </c>
      <c r="I18" s="136">
        <v>0</v>
      </c>
      <c r="J18" s="594">
        <v>374</v>
      </c>
      <c r="K18" s="598">
        <v>329</v>
      </c>
      <c r="L18" s="136">
        <v>0</v>
      </c>
    </row>
    <row r="19" spans="1:12" s="48" customFormat="1" ht="22.15" customHeight="1" x14ac:dyDescent="0.2">
      <c r="A19" s="214">
        <v>13</v>
      </c>
      <c r="B19" s="378" t="s">
        <v>356</v>
      </c>
      <c r="C19" s="144">
        <v>0</v>
      </c>
      <c r="D19" s="143">
        <v>0</v>
      </c>
      <c r="E19" s="595">
        <v>0</v>
      </c>
      <c r="F19" s="144">
        <v>0</v>
      </c>
      <c r="G19" s="143">
        <v>0</v>
      </c>
      <c r="H19" s="595">
        <v>0</v>
      </c>
      <c r="I19" s="145">
        <v>0</v>
      </c>
      <c r="J19" s="595">
        <v>0</v>
      </c>
      <c r="K19" s="599">
        <v>0</v>
      </c>
      <c r="L19" s="145">
        <v>0</v>
      </c>
    </row>
    <row r="20" spans="1:12" s="19" customFormat="1" ht="33" customHeight="1" x14ac:dyDescent="0.25">
      <c r="A20" s="164">
        <v>14</v>
      </c>
      <c r="B20" s="373" t="s">
        <v>361</v>
      </c>
      <c r="C20" s="134">
        <v>319</v>
      </c>
      <c r="D20" s="133">
        <v>292</v>
      </c>
      <c r="E20" s="594">
        <v>311</v>
      </c>
      <c r="F20" s="134">
        <v>203</v>
      </c>
      <c r="G20" s="133">
        <v>307</v>
      </c>
      <c r="H20" s="594">
        <v>302</v>
      </c>
      <c r="I20" s="136">
        <v>310</v>
      </c>
      <c r="J20" s="594">
        <v>330</v>
      </c>
      <c r="K20" s="598">
        <v>487</v>
      </c>
      <c r="L20" s="136">
        <v>0</v>
      </c>
    </row>
    <row r="21" spans="1:12" s="48" customFormat="1" ht="22.15" customHeight="1" x14ac:dyDescent="0.2">
      <c r="A21" s="214">
        <v>15</v>
      </c>
      <c r="B21" s="378" t="s">
        <v>356</v>
      </c>
      <c r="C21" s="144">
        <v>154</v>
      </c>
      <c r="D21" s="143">
        <v>150</v>
      </c>
      <c r="E21" s="595">
        <v>151</v>
      </c>
      <c r="F21" s="144">
        <v>144</v>
      </c>
      <c r="G21" s="143">
        <v>217</v>
      </c>
      <c r="H21" s="595">
        <v>337</v>
      </c>
      <c r="I21" s="145">
        <v>158</v>
      </c>
      <c r="J21" s="595">
        <v>337</v>
      </c>
      <c r="K21" s="599">
        <v>337</v>
      </c>
      <c r="L21" s="145">
        <v>0</v>
      </c>
    </row>
    <row r="22" spans="1:12" s="19" customFormat="1" ht="16.899999999999999" customHeight="1" x14ac:dyDescent="0.25">
      <c r="A22" s="140" t="s">
        <v>161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</row>
    <row r="23" spans="1:12" x14ac:dyDescent="0.2">
      <c r="C23" s="372"/>
      <c r="D23" s="372"/>
      <c r="E23" s="372"/>
      <c r="F23" s="372"/>
      <c r="G23" s="372"/>
      <c r="H23" s="372"/>
      <c r="I23" s="372"/>
      <c r="J23" s="372"/>
      <c r="K23" s="372"/>
      <c r="L23" s="372"/>
    </row>
    <row r="24" spans="1:12" x14ac:dyDescent="0.2">
      <c r="C24" s="372"/>
      <c r="D24" s="372"/>
      <c r="E24" s="372"/>
      <c r="F24" s="372"/>
      <c r="G24" s="372"/>
      <c r="H24" s="372"/>
      <c r="I24" s="372"/>
      <c r="J24" s="372"/>
      <c r="K24" s="372"/>
      <c r="L24" s="372"/>
    </row>
    <row r="25" spans="1:12" x14ac:dyDescent="0.2">
      <c r="C25" s="372"/>
      <c r="D25" s="372"/>
      <c r="E25" s="372"/>
      <c r="F25" s="372"/>
      <c r="G25" s="372"/>
      <c r="H25" s="372"/>
      <c r="I25" s="372"/>
      <c r="J25" s="372"/>
      <c r="K25" s="372"/>
      <c r="L25" s="372"/>
    </row>
    <row r="26" spans="1:12" x14ac:dyDescent="0.2">
      <c r="C26" s="372"/>
      <c r="D26" s="372"/>
      <c r="E26" s="372"/>
      <c r="F26" s="372"/>
      <c r="G26" s="372"/>
      <c r="H26" s="372"/>
      <c r="I26" s="372"/>
      <c r="J26" s="372"/>
      <c r="K26" s="372"/>
      <c r="L26" s="372"/>
    </row>
    <row r="27" spans="1:12" x14ac:dyDescent="0.2">
      <c r="C27" s="372"/>
      <c r="D27" s="372"/>
      <c r="E27" s="372"/>
      <c r="F27" s="372"/>
      <c r="G27" s="372"/>
      <c r="H27" s="372"/>
      <c r="I27" s="372"/>
      <c r="J27" s="372"/>
      <c r="K27" s="372"/>
      <c r="L27" s="372"/>
    </row>
  </sheetData>
  <mergeCells count="8">
    <mergeCell ref="A5:A6"/>
    <mergeCell ref="B5:B6"/>
    <mergeCell ref="C5:C6"/>
    <mergeCell ref="D5:D6"/>
    <mergeCell ref="L5:L6"/>
    <mergeCell ref="G5:G6"/>
    <mergeCell ref="J5:J6"/>
    <mergeCell ref="K5:K6"/>
  </mergeCells>
  <phoneticPr fontId="0" type="noConversion"/>
  <printOptions horizontalCentered="1"/>
  <pageMargins left="0.23622047244094491" right="0.23622047244094491" top="0.6692913385826772" bottom="0.27559055118110237" header="0.31496062992125984" footer="0.23622047244094491"/>
  <pageSetup paperSize="9" scale="85" orientation="landscape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111"/>
  <dimension ref="A1:I31"/>
  <sheetViews>
    <sheetView showGridLines="0" workbookViewId="0"/>
  </sheetViews>
  <sheetFormatPr baseColWidth="10" defaultRowHeight="11.25" x14ac:dyDescent="0.2"/>
  <cols>
    <col min="1" max="1" width="4.5703125" style="371" customWidth="1"/>
    <col min="2" max="2" width="24.7109375" style="2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38"/>
      <c r="B1" s="1"/>
      <c r="C1" s="1"/>
      <c r="I1" s="4"/>
    </row>
    <row r="2" spans="1:9" s="78" customFormat="1" ht="45" customHeight="1" x14ac:dyDescent="0.3">
      <c r="A2" s="68" t="s">
        <v>166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530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81" t="s">
        <v>118</v>
      </c>
    </row>
    <row r="5" spans="1:9" s="21" customFormat="1" ht="20.45" customHeight="1" x14ac:dyDescent="0.2">
      <c r="A5" s="835" t="s">
        <v>2</v>
      </c>
      <c r="B5" s="861" t="s">
        <v>230</v>
      </c>
      <c r="C5" s="853"/>
      <c r="D5" s="843" t="s">
        <v>167</v>
      </c>
      <c r="E5" s="108" t="s">
        <v>34</v>
      </c>
      <c r="F5" s="110"/>
      <c r="G5" s="843" t="s">
        <v>170</v>
      </c>
      <c r="H5" s="108" t="s">
        <v>34</v>
      </c>
      <c r="I5" s="110"/>
    </row>
    <row r="6" spans="1:9" s="21" customFormat="1" ht="20.45" customHeight="1" x14ac:dyDescent="0.2">
      <c r="A6" s="851"/>
      <c r="B6" s="854"/>
      <c r="C6" s="855"/>
      <c r="D6" s="858"/>
      <c r="E6" s="83" t="s">
        <v>168</v>
      </c>
      <c r="F6" s="84" t="s">
        <v>169</v>
      </c>
      <c r="G6" s="858"/>
      <c r="H6" s="83" t="s">
        <v>168</v>
      </c>
      <c r="I6" s="84" t="s">
        <v>169</v>
      </c>
    </row>
    <row r="7" spans="1:9" s="21" customFormat="1" ht="37.5" customHeight="1" x14ac:dyDescent="0.2">
      <c r="A7" s="836"/>
      <c r="B7" s="856"/>
      <c r="C7" s="850"/>
      <c r="D7" s="859"/>
      <c r="E7" s="166" t="s">
        <v>182</v>
      </c>
      <c r="F7" s="110"/>
      <c r="G7" s="859"/>
      <c r="H7" s="166" t="s">
        <v>182</v>
      </c>
      <c r="I7" s="110"/>
    </row>
    <row r="8" spans="1:9" s="160" customFormat="1" ht="19.899999999999999" customHeight="1" x14ac:dyDescent="0.25">
      <c r="A8" s="382">
        <v>1</v>
      </c>
      <c r="B8" s="387" t="s">
        <v>65</v>
      </c>
      <c r="C8" s="388" t="s">
        <v>172</v>
      </c>
      <c r="D8" s="389">
        <v>114231</v>
      </c>
      <c r="E8" s="669">
        <v>110004</v>
      </c>
      <c r="F8" s="390">
        <v>4227</v>
      </c>
      <c r="G8" s="389">
        <v>28194</v>
      </c>
      <c r="H8" s="669">
        <v>25953</v>
      </c>
      <c r="I8" s="391">
        <v>2241</v>
      </c>
    </row>
    <row r="9" spans="1:9" s="157" customFormat="1" ht="19.899999999999999" customHeight="1" thickBot="1" x14ac:dyDescent="0.25">
      <c r="A9" s="383">
        <v>2</v>
      </c>
      <c r="B9" s="392" t="s">
        <v>171</v>
      </c>
      <c r="C9" s="184" t="s">
        <v>173</v>
      </c>
      <c r="D9" s="393">
        <v>292</v>
      </c>
      <c r="E9" s="670">
        <v>290</v>
      </c>
      <c r="F9" s="394">
        <v>356</v>
      </c>
      <c r="G9" s="393">
        <v>429</v>
      </c>
      <c r="H9" s="670">
        <v>416</v>
      </c>
      <c r="I9" s="395">
        <v>578</v>
      </c>
    </row>
    <row r="10" spans="1:9" s="19" customFormat="1" ht="19.899999999999999" customHeight="1" thickTop="1" x14ac:dyDescent="0.25">
      <c r="A10" s="384">
        <v>3</v>
      </c>
      <c r="B10" s="396" t="s">
        <v>180</v>
      </c>
      <c r="C10" s="397" t="s">
        <v>172</v>
      </c>
      <c r="D10" s="398">
        <v>94881</v>
      </c>
      <c r="E10" s="671">
        <v>91107</v>
      </c>
      <c r="F10" s="399">
        <v>3774</v>
      </c>
      <c r="G10" s="398">
        <v>17816</v>
      </c>
      <c r="H10" s="671">
        <v>15983</v>
      </c>
      <c r="I10" s="400">
        <v>1833</v>
      </c>
    </row>
    <row r="11" spans="1:9" s="54" customFormat="1" ht="19.899999999999999" customHeight="1" x14ac:dyDescent="0.2">
      <c r="A11" s="385">
        <v>4</v>
      </c>
      <c r="B11" s="401" t="s">
        <v>181</v>
      </c>
      <c r="C11" s="187" t="s">
        <v>173</v>
      </c>
      <c r="D11" s="117">
        <v>283</v>
      </c>
      <c r="E11" s="579">
        <v>280</v>
      </c>
      <c r="F11" s="118">
        <v>349</v>
      </c>
      <c r="G11" s="117">
        <v>404</v>
      </c>
      <c r="H11" s="579">
        <v>385</v>
      </c>
      <c r="I11" s="119">
        <v>571</v>
      </c>
    </row>
    <row r="12" spans="1:9" s="19" customFormat="1" ht="19.899999999999999" customHeight="1" x14ac:dyDescent="0.25">
      <c r="A12" s="369">
        <v>5</v>
      </c>
      <c r="B12" s="402" t="s">
        <v>174</v>
      </c>
      <c r="C12" s="188" t="s">
        <v>172</v>
      </c>
      <c r="D12" s="133">
        <v>72435</v>
      </c>
      <c r="E12" s="594">
        <v>69650</v>
      </c>
      <c r="F12" s="134">
        <v>2785</v>
      </c>
      <c r="G12" s="133">
        <v>15769</v>
      </c>
      <c r="H12" s="594">
        <v>14194</v>
      </c>
      <c r="I12" s="136">
        <v>1575</v>
      </c>
    </row>
    <row r="13" spans="1:9" s="54" customFormat="1" ht="19.899999999999999" customHeight="1" x14ac:dyDescent="0.2">
      <c r="A13" s="385">
        <v>6</v>
      </c>
      <c r="B13" s="403" t="s">
        <v>5</v>
      </c>
      <c r="C13" s="187" t="s">
        <v>173</v>
      </c>
      <c r="D13" s="117">
        <v>289</v>
      </c>
      <c r="E13" s="579">
        <v>286</v>
      </c>
      <c r="F13" s="118">
        <v>356</v>
      </c>
      <c r="G13" s="117">
        <v>402</v>
      </c>
      <c r="H13" s="579">
        <v>383</v>
      </c>
      <c r="I13" s="119">
        <v>574</v>
      </c>
    </row>
    <row r="14" spans="1:9" s="19" customFormat="1" ht="19.899999999999999" customHeight="1" x14ac:dyDescent="0.25">
      <c r="A14" s="369">
        <v>7</v>
      </c>
      <c r="B14" s="404" t="s">
        <v>174</v>
      </c>
      <c r="C14" s="188" t="s">
        <v>172</v>
      </c>
      <c r="D14" s="133">
        <v>22446</v>
      </c>
      <c r="E14" s="594">
        <v>21457</v>
      </c>
      <c r="F14" s="134">
        <v>989</v>
      </c>
      <c r="G14" s="133">
        <v>2047</v>
      </c>
      <c r="H14" s="594">
        <v>1789</v>
      </c>
      <c r="I14" s="136">
        <v>258</v>
      </c>
    </row>
    <row r="15" spans="1:9" s="54" customFormat="1" ht="19.899999999999999" customHeight="1" x14ac:dyDescent="0.2">
      <c r="A15" s="385">
        <v>8</v>
      </c>
      <c r="B15" s="403" t="s">
        <v>6</v>
      </c>
      <c r="C15" s="187" t="s">
        <v>173</v>
      </c>
      <c r="D15" s="117">
        <v>266</v>
      </c>
      <c r="E15" s="579">
        <v>263</v>
      </c>
      <c r="F15" s="118">
        <v>329</v>
      </c>
      <c r="G15" s="117">
        <v>420</v>
      </c>
      <c r="H15" s="579">
        <v>400</v>
      </c>
      <c r="I15" s="119">
        <v>554</v>
      </c>
    </row>
    <row r="16" spans="1:9" s="19" customFormat="1" ht="19.899999999999999" customHeight="1" x14ac:dyDescent="0.25">
      <c r="A16" s="369">
        <v>9</v>
      </c>
      <c r="B16" s="374" t="s">
        <v>238</v>
      </c>
      <c r="C16" s="188" t="s">
        <v>172</v>
      </c>
      <c r="D16" s="133">
        <v>484</v>
      </c>
      <c r="E16" s="594">
        <v>470</v>
      </c>
      <c r="F16" s="134">
        <v>14</v>
      </c>
      <c r="G16" s="133">
        <v>235</v>
      </c>
      <c r="H16" s="594">
        <v>225</v>
      </c>
      <c r="I16" s="136">
        <v>10</v>
      </c>
    </row>
    <row r="17" spans="1:9" s="54" customFormat="1" ht="19.899999999999999" customHeight="1" x14ac:dyDescent="0.2">
      <c r="A17" s="385">
        <v>10</v>
      </c>
      <c r="B17" s="401" t="s">
        <v>239</v>
      </c>
      <c r="C17" s="187" t="s">
        <v>173</v>
      </c>
      <c r="D17" s="117">
        <v>214</v>
      </c>
      <c r="E17" s="579">
        <v>211</v>
      </c>
      <c r="F17" s="118">
        <v>307</v>
      </c>
      <c r="G17" s="117">
        <v>270</v>
      </c>
      <c r="H17" s="579">
        <v>259</v>
      </c>
      <c r="I17" s="119">
        <v>513</v>
      </c>
    </row>
    <row r="18" spans="1:9" s="19" customFormat="1" ht="19.899999999999999" customHeight="1" x14ac:dyDescent="0.25">
      <c r="A18" s="369">
        <v>11</v>
      </c>
      <c r="B18" s="402" t="s">
        <v>240</v>
      </c>
      <c r="C18" s="188" t="s">
        <v>172</v>
      </c>
      <c r="D18" s="133">
        <v>430</v>
      </c>
      <c r="E18" s="594">
        <v>417</v>
      </c>
      <c r="F18" s="134">
        <v>13</v>
      </c>
      <c r="G18" s="133">
        <v>204</v>
      </c>
      <c r="H18" s="594">
        <v>194</v>
      </c>
      <c r="I18" s="136">
        <v>10</v>
      </c>
    </row>
    <row r="19" spans="1:9" s="54" customFormat="1" ht="19.899999999999999" customHeight="1" x14ac:dyDescent="0.2">
      <c r="A19" s="385">
        <v>12</v>
      </c>
      <c r="B19" s="405" t="s">
        <v>175</v>
      </c>
      <c r="C19" s="187" t="s">
        <v>173</v>
      </c>
      <c r="D19" s="117">
        <v>218</v>
      </c>
      <c r="E19" s="579">
        <v>215</v>
      </c>
      <c r="F19" s="118">
        <v>314</v>
      </c>
      <c r="G19" s="117">
        <v>280</v>
      </c>
      <c r="H19" s="579">
        <v>268</v>
      </c>
      <c r="I19" s="119">
        <v>513</v>
      </c>
    </row>
    <row r="20" spans="1:9" s="19" customFormat="1" ht="19.899999999999999" customHeight="1" x14ac:dyDescent="0.25">
      <c r="A20" s="369">
        <v>13</v>
      </c>
      <c r="B20" s="402" t="s">
        <v>240</v>
      </c>
      <c r="C20" s="188" t="s">
        <v>172</v>
      </c>
      <c r="D20" s="133">
        <v>54</v>
      </c>
      <c r="E20" s="594">
        <v>53</v>
      </c>
      <c r="F20" s="134">
        <v>1</v>
      </c>
      <c r="G20" s="133">
        <v>31</v>
      </c>
      <c r="H20" s="594">
        <v>31</v>
      </c>
      <c r="I20" s="136">
        <v>0</v>
      </c>
    </row>
    <row r="21" spans="1:9" s="54" customFormat="1" ht="19.899999999999999" customHeight="1" x14ac:dyDescent="0.2">
      <c r="A21" s="385">
        <v>14</v>
      </c>
      <c r="B21" s="405" t="s">
        <v>233</v>
      </c>
      <c r="C21" s="187" t="s">
        <v>173</v>
      </c>
      <c r="D21" s="117">
        <v>181</v>
      </c>
      <c r="E21" s="579">
        <v>180</v>
      </c>
      <c r="F21" s="118">
        <v>215</v>
      </c>
      <c r="G21" s="117">
        <v>200</v>
      </c>
      <c r="H21" s="579">
        <v>200</v>
      </c>
      <c r="I21" s="119">
        <v>0</v>
      </c>
    </row>
    <row r="22" spans="1:9" s="19" customFormat="1" ht="19.899999999999999" customHeight="1" x14ac:dyDescent="0.25">
      <c r="A22" s="369">
        <v>15</v>
      </c>
      <c r="B22" s="374" t="s">
        <v>179</v>
      </c>
      <c r="C22" s="188" t="s">
        <v>172</v>
      </c>
      <c r="D22" s="133">
        <v>7518</v>
      </c>
      <c r="E22" s="594">
        <v>7235</v>
      </c>
      <c r="F22" s="134">
        <v>283</v>
      </c>
      <c r="G22" s="133">
        <v>1820</v>
      </c>
      <c r="H22" s="594">
        <v>1648</v>
      </c>
      <c r="I22" s="136">
        <v>172</v>
      </c>
    </row>
    <row r="23" spans="1:9" s="54" customFormat="1" ht="19.899999999999999" customHeight="1" x14ac:dyDescent="0.2">
      <c r="A23" s="385">
        <v>16</v>
      </c>
      <c r="B23" s="401" t="s">
        <v>176</v>
      </c>
      <c r="C23" s="187" t="s">
        <v>173</v>
      </c>
      <c r="D23" s="117">
        <v>292</v>
      </c>
      <c r="E23" s="579">
        <v>288</v>
      </c>
      <c r="F23" s="118">
        <v>384</v>
      </c>
      <c r="G23" s="117">
        <v>469</v>
      </c>
      <c r="H23" s="579">
        <v>453</v>
      </c>
      <c r="I23" s="119">
        <v>620</v>
      </c>
    </row>
    <row r="24" spans="1:9" s="19" customFormat="1" ht="19.899999999999999" customHeight="1" x14ac:dyDescent="0.25">
      <c r="A24" s="369">
        <v>17</v>
      </c>
      <c r="B24" s="406" t="s">
        <v>178</v>
      </c>
      <c r="C24" s="188" t="s">
        <v>172</v>
      </c>
      <c r="D24" s="133">
        <v>11348</v>
      </c>
      <c r="E24" s="594">
        <v>11192</v>
      </c>
      <c r="F24" s="134">
        <v>156</v>
      </c>
      <c r="G24" s="133">
        <v>8323</v>
      </c>
      <c r="H24" s="594">
        <v>8097</v>
      </c>
      <c r="I24" s="136">
        <v>226</v>
      </c>
    </row>
    <row r="25" spans="1:9" s="54" customFormat="1" ht="19.899999999999999" customHeight="1" x14ac:dyDescent="0.2">
      <c r="A25" s="386">
        <v>18</v>
      </c>
      <c r="B25" s="407" t="s">
        <v>177</v>
      </c>
      <c r="C25" s="407" t="s">
        <v>173</v>
      </c>
      <c r="D25" s="121">
        <v>368</v>
      </c>
      <c r="E25" s="580">
        <v>367</v>
      </c>
      <c r="F25" s="122">
        <v>465</v>
      </c>
      <c r="G25" s="121">
        <v>478</v>
      </c>
      <c r="H25" s="580">
        <v>474</v>
      </c>
      <c r="I25" s="123">
        <v>603</v>
      </c>
    </row>
    <row r="26" spans="1:9" s="19" customFormat="1" ht="16.899999999999999" customHeight="1" x14ac:dyDescent="0.2">
      <c r="D26" s="215"/>
      <c r="E26" s="215"/>
      <c r="F26" s="215"/>
      <c r="G26" s="215"/>
      <c r="H26" s="215"/>
      <c r="I26" s="215"/>
    </row>
    <row r="27" spans="1:9" x14ac:dyDescent="0.2">
      <c r="D27" s="372"/>
      <c r="E27" s="372"/>
      <c r="F27" s="372"/>
      <c r="G27" s="372"/>
      <c r="H27" s="372"/>
      <c r="I27" s="372"/>
    </row>
    <row r="28" spans="1:9" x14ac:dyDescent="0.2">
      <c r="D28" s="372"/>
      <c r="E28" s="372"/>
      <c r="F28" s="372"/>
      <c r="G28" s="372"/>
      <c r="H28" s="372"/>
      <c r="I28" s="372"/>
    </row>
    <row r="29" spans="1:9" x14ac:dyDescent="0.2">
      <c r="D29" s="372"/>
      <c r="E29" s="372"/>
      <c r="F29" s="372"/>
      <c r="G29" s="372"/>
      <c r="H29" s="372"/>
      <c r="I29" s="372"/>
    </row>
    <row r="30" spans="1:9" x14ac:dyDescent="0.2">
      <c r="D30" s="372"/>
      <c r="E30" s="372"/>
      <c r="F30" s="372"/>
      <c r="G30" s="372"/>
      <c r="H30" s="372"/>
      <c r="I30" s="372"/>
    </row>
    <row r="31" spans="1:9" x14ac:dyDescent="0.2">
      <c r="D31" s="372"/>
      <c r="E31" s="372"/>
      <c r="F31" s="372"/>
      <c r="G31" s="372"/>
      <c r="H31" s="372"/>
      <c r="I31" s="372"/>
    </row>
  </sheetData>
  <mergeCells count="4">
    <mergeCell ref="G5:G7"/>
    <mergeCell ref="B5:C7"/>
    <mergeCell ref="A5:A7"/>
    <mergeCell ref="D5:D7"/>
  </mergeCells>
  <phoneticPr fontId="0" type="noConversion"/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9525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38"/>
      <c r="B1" s="124"/>
      <c r="C1" s="1"/>
      <c r="I1" s="4"/>
    </row>
    <row r="2" spans="1:14" s="7" customFormat="1" ht="45" customHeight="1" x14ac:dyDescent="0.3">
      <c r="A2" s="68" t="s">
        <v>183</v>
      </c>
      <c r="B2" s="12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30" t="s">
        <v>130</v>
      </c>
    </row>
    <row r="4" spans="1:14" s="19" customFormat="1" ht="54.75" customHeight="1" x14ac:dyDescent="0.2">
      <c r="A4" s="81" t="s">
        <v>2</v>
      </c>
      <c r="B4" s="410" t="s">
        <v>96</v>
      </c>
      <c r="C4" s="110"/>
      <c r="D4" s="83" t="s">
        <v>184</v>
      </c>
      <c r="E4" s="666" t="s">
        <v>185</v>
      </c>
      <c r="F4" s="571" t="s">
        <v>186</v>
      </c>
      <c r="G4" s="571" t="s">
        <v>187</v>
      </c>
      <c r="H4" s="571" t="s">
        <v>188</v>
      </c>
      <c r="I4" s="724" t="s">
        <v>189</v>
      </c>
    </row>
    <row r="5" spans="1:14" ht="18" customHeight="1" x14ac:dyDescent="0.25">
      <c r="A5" s="408">
        <v>1</v>
      </c>
      <c r="B5" s="131"/>
      <c r="C5" s="132">
        <v>2014</v>
      </c>
      <c r="D5" s="411">
        <v>100600</v>
      </c>
      <c r="E5" s="594">
        <v>85495</v>
      </c>
      <c r="F5" s="597">
        <v>12178</v>
      </c>
      <c r="G5" s="598">
        <v>383</v>
      </c>
      <c r="H5" s="598">
        <v>12</v>
      </c>
      <c r="I5" s="136">
        <v>2532</v>
      </c>
    </row>
    <row r="6" spans="1:14" s="19" customFormat="1" ht="20.100000000000001" customHeight="1" x14ac:dyDescent="0.25">
      <c r="A6" s="408">
        <v>2</v>
      </c>
      <c r="B6" s="137"/>
      <c r="C6" s="132">
        <f>C5+1</f>
        <v>2015</v>
      </c>
      <c r="D6" s="133">
        <v>99378</v>
      </c>
      <c r="E6" s="594">
        <v>84638</v>
      </c>
      <c r="F6" s="598">
        <v>11932</v>
      </c>
      <c r="G6" s="598">
        <v>379</v>
      </c>
      <c r="H6" s="598">
        <v>11</v>
      </c>
      <c r="I6" s="136">
        <v>2418</v>
      </c>
      <c r="K6" s="127"/>
      <c r="L6" s="127"/>
      <c r="M6" s="127"/>
      <c r="N6" s="127"/>
    </row>
    <row r="7" spans="1:14" s="19" customFormat="1" ht="20.100000000000001" customHeight="1" x14ac:dyDescent="0.25">
      <c r="A7" s="408">
        <v>3</v>
      </c>
      <c r="B7" s="137"/>
      <c r="C7" s="132">
        <f>C5+2</f>
        <v>2016</v>
      </c>
      <c r="D7" s="133">
        <v>98323</v>
      </c>
      <c r="E7" s="594">
        <v>83922</v>
      </c>
      <c r="F7" s="598">
        <v>11699</v>
      </c>
      <c r="G7" s="598">
        <v>379</v>
      </c>
      <c r="H7" s="598">
        <v>10</v>
      </c>
      <c r="I7" s="136">
        <v>2313</v>
      </c>
      <c r="K7" s="127"/>
      <c r="L7" s="127"/>
      <c r="M7" s="127"/>
      <c r="N7" s="127"/>
    </row>
    <row r="8" spans="1:14" s="19" customFormat="1" ht="20.100000000000001" customHeight="1" x14ac:dyDescent="0.25">
      <c r="A8" s="408">
        <v>4</v>
      </c>
      <c r="B8" s="137"/>
      <c r="C8" s="132">
        <f>C5+3</f>
        <v>2017</v>
      </c>
      <c r="D8" s="133">
        <v>97083</v>
      </c>
      <c r="E8" s="594">
        <v>83090</v>
      </c>
      <c r="F8" s="598">
        <v>11438</v>
      </c>
      <c r="G8" s="598">
        <v>374</v>
      </c>
      <c r="H8" s="598">
        <v>9</v>
      </c>
      <c r="I8" s="136">
        <v>2172</v>
      </c>
      <c r="K8" s="127"/>
      <c r="L8" s="127"/>
      <c r="M8" s="127"/>
      <c r="N8" s="127"/>
    </row>
    <row r="9" spans="1:14" s="19" customFormat="1" ht="20.100000000000001" customHeight="1" x14ac:dyDescent="0.25">
      <c r="A9" s="408">
        <v>5</v>
      </c>
      <c r="B9" s="137"/>
      <c r="C9" s="132">
        <f>C5+4</f>
        <v>2018</v>
      </c>
      <c r="D9" s="133">
        <v>95554</v>
      </c>
      <c r="E9" s="594">
        <v>81910</v>
      </c>
      <c r="F9" s="598">
        <v>11202</v>
      </c>
      <c r="G9" s="598">
        <v>366</v>
      </c>
      <c r="H9" s="598">
        <v>8</v>
      </c>
      <c r="I9" s="136">
        <v>2068</v>
      </c>
      <c r="K9" s="127"/>
      <c r="L9" s="127"/>
      <c r="M9" s="127"/>
      <c r="N9" s="127"/>
    </row>
    <row r="10" spans="1:14" s="19" customFormat="1" ht="40.15" customHeight="1" x14ac:dyDescent="0.25">
      <c r="A10" s="408">
        <v>6</v>
      </c>
      <c r="B10" s="138" t="s">
        <v>107</v>
      </c>
      <c r="C10" s="139">
        <f>C5+4</f>
        <v>2018</v>
      </c>
      <c r="D10" s="133">
        <v>95044</v>
      </c>
      <c r="E10" s="594">
        <v>81516</v>
      </c>
      <c r="F10" s="598">
        <v>11121</v>
      </c>
      <c r="G10" s="598">
        <v>362</v>
      </c>
      <c r="H10" s="598">
        <v>8</v>
      </c>
      <c r="I10" s="136">
        <v>2037</v>
      </c>
      <c r="K10" s="127"/>
      <c r="L10" s="127"/>
      <c r="M10" s="127"/>
      <c r="N10" s="127"/>
    </row>
    <row r="11" spans="1:14" s="19" customFormat="1" ht="20.100000000000001" customHeight="1" x14ac:dyDescent="0.25">
      <c r="A11" s="408">
        <v>7</v>
      </c>
      <c r="B11" s="138" t="s">
        <v>108</v>
      </c>
      <c r="C11" s="139"/>
      <c r="D11" s="133">
        <v>94808</v>
      </c>
      <c r="E11" s="594">
        <v>81308</v>
      </c>
      <c r="F11" s="598">
        <v>11108</v>
      </c>
      <c r="G11" s="598">
        <v>362</v>
      </c>
      <c r="H11" s="598">
        <v>8</v>
      </c>
      <c r="I11" s="136">
        <v>2022</v>
      </c>
      <c r="K11" s="127"/>
      <c r="L11" s="127"/>
      <c r="M11" s="127"/>
      <c r="N11" s="127"/>
    </row>
    <row r="12" spans="1:14" s="19" customFormat="1" ht="40.15" customHeight="1" x14ac:dyDescent="0.25">
      <c r="A12" s="408">
        <v>8</v>
      </c>
      <c r="B12" s="138" t="s">
        <v>97</v>
      </c>
      <c r="C12" s="139">
        <f>C5+5</f>
        <v>2019</v>
      </c>
      <c r="D12" s="133">
        <v>94656</v>
      </c>
      <c r="E12" s="594">
        <v>81179</v>
      </c>
      <c r="F12" s="598">
        <v>11070</v>
      </c>
      <c r="G12" s="598">
        <v>364</v>
      </c>
      <c r="H12" s="598">
        <v>8</v>
      </c>
      <c r="I12" s="136">
        <v>2035</v>
      </c>
      <c r="K12" s="127"/>
      <c r="L12" s="127"/>
      <c r="M12" s="127"/>
      <c r="N12" s="127"/>
    </row>
    <row r="13" spans="1:14" s="19" customFormat="1" ht="20.100000000000001" customHeight="1" x14ac:dyDescent="0.25">
      <c r="A13" s="408">
        <v>9</v>
      </c>
      <c r="B13" s="138" t="s">
        <v>98</v>
      </c>
      <c r="C13" s="139"/>
      <c r="D13" s="133">
        <v>94412</v>
      </c>
      <c r="E13" s="594">
        <v>80977</v>
      </c>
      <c r="F13" s="598">
        <v>11032</v>
      </c>
      <c r="G13" s="598">
        <v>364</v>
      </c>
      <c r="H13" s="598">
        <v>8</v>
      </c>
      <c r="I13" s="136">
        <v>2031</v>
      </c>
      <c r="K13" s="127"/>
      <c r="L13" s="127"/>
      <c r="M13" s="127"/>
      <c r="N13" s="127"/>
    </row>
    <row r="14" spans="1:14" s="19" customFormat="1" ht="20.100000000000001" customHeight="1" x14ac:dyDescent="0.25">
      <c r="A14" s="408">
        <v>10</v>
      </c>
      <c r="B14" s="138" t="s">
        <v>99</v>
      </c>
      <c r="C14" s="139"/>
      <c r="D14" s="133">
        <v>94375</v>
      </c>
      <c r="E14" s="594">
        <v>80980</v>
      </c>
      <c r="F14" s="598">
        <v>11006</v>
      </c>
      <c r="G14" s="598">
        <v>365</v>
      </c>
      <c r="H14" s="598">
        <v>8</v>
      </c>
      <c r="I14" s="136">
        <v>2016</v>
      </c>
      <c r="K14" s="127"/>
      <c r="L14" s="127"/>
      <c r="M14" s="127"/>
      <c r="N14" s="127"/>
    </row>
    <row r="15" spans="1:14" s="19" customFormat="1" ht="20.100000000000001" customHeight="1" x14ac:dyDescent="0.25">
      <c r="A15" s="408">
        <v>11</v>
      </c>
      <c r="B15" s="138" t="s">
        <v>100</v>
      </c>
      <c r="C15" s="139"/>
      <c r="D15" s="133">
        <v>94266</v>
      </c>
      <c r="E15" s="594">
        <v>80903</v>
      </c>
      <c r="F15" s="598">
        <v>10967</v>
      </c>
      <c r="G15" s="598">
        <v>363</v>
      </c>
      <c r="H15" s="598">
        <v>8</v>
      </c>
      <c r="I15" s="136">
        <v>2025</v>
      </c>
      <c r="K15" s="127"/>
      <c r="L15" s="127"/>
      <c r="M15" s="127"/>
      <c r="N15" s="127"/>
    </row>
    <row r="16" spans="1:14" s="19" customFormat="1" ht="20.100000000000001" customHeight="1" x14ac:dyDescent="0.25">
      <c r="A16" s="408">
        <v>12</v>
      </c>
      <c r="B16" s="138" t="s">
        <v>101</v>
      </c>
      <c r="C16" s="139"/>
      <c r="D16" s="133">
        <v>94086</v>
      </c>
      <c r="E16" s="594">
        <v>80744</v>
      </c>
      <c r="F16" s="598">
        <v>10959</v>
      </c>
      <c r="G16" s="598">
        <v>362</v>
      </c>
      <c r="H16" s="598">
        <v>8</v>
      </c>
      <c r="I16" s="136">
        <v>2013</v>
      </c>
      <c r="K16" s="127"/>
      <c r="L16" s="127"/>
      <c r="M16" s="127"/>
      <c r="N16" s="127"/>
    </row>
    <row r="17" spans="1:14" s="19" customFormat="1" ht="20.100000000000001" customHeight="1" x14ac:dyDescent="0.25">
      <c r="A17" s="408">
        <v>13</v>
      </c>
      <c r="B17" s="138" t="s">
        <v>102</v>
      </c>
      <c r="C17" s="139"/>
      <c r="D17" s="133">
        <v>93980</v>
      </c>
      <c r="E17" s="594">
        <v>80669</v>
      </c>
      <c r="F17" s="598">
        <v>10943</v>
      </c>
      <c r="G17" s="598">
        <v>361</v>
      </c>
      <c r="H17" s="598">
        <v>8</v>
      </c>
      <c r="I17" s="136">
        <v>1999</v>
      </c>
      <c r="K17" s="127"/>
      <c r="L17" s="127"/>
      <c r="M17" s="127"/>
      <c r="N17" s="127"/>
    </row>
    <row r="18" spans="1:14" s="19" customFormat="1" ht="20.100000000000001" customHeight="1" x14ac:dyDescent="0.25">
      <c r="A18" s="408">
        <v>14</v>
      </c>
      <c r="B18" s="138" t="s">
        <v>103</v>
      </c>
      <c r="C18" s="139"/>
      <c r="D18" s="133">
        <v>93845</v>
      </c>
      <c r="E18" s="594">
        <v>80684</v>
      </c>
      <c r="F18" s="598">
        <v>10921</v>
      </c>
      <c r="G18" s="598">
        <v>362</v>
      </c>
      <c r="H18" s="598">
        <v>8</v>
      </c>
      <c r="I18" s="136">
        <v>1870</v>
      </c>
      <c r="K18" s="127"/>
      <c r="L18" s="127"/>
      <c r="M18" s="127"/>
      <c r="N18" s="127"/>
    </row>
    <row r="19" spans="1:14" s="19" customFormat="1" ht="20.100000000000001" customHeight="1" x14ac:dyDescent="0.25">
      <c r="A19" s="408">
        <v>15</v>
      </c>
      <c r="B19" s="138" t="s">
        <v>104</v>
      </c>
      <c r="C19" s="139"/>
      <c r="D19" s="133">
        <v>93807</v>
      </c>
      <c r="E19" s="594">
        <v>80683</v>
      </c>
      <c r="F19" s="598">
        <v>10904</v>
      </c>
      <c r="G19" s="598">
        <v>362</v>
      </c>
      <c r="H19" s="598">
        <v>8</v>
      </c>
      <c r="I19" s="136">
        <v>1850</v>
      </c>
      <c r="K19" s="127"/>
      <c r="L19" s="127"/>
      <c r="M19" s="127"/>
      <c r="N19" s="127"/>
    </row>
    <row r="20" spans="1:14" s="19" customFormat="1" ht="20.100000000000001" customHeight="1" x14ac:dyDescent="0.25">
      <c r="A20" s="408">
        <v>16</v>
      </c>
      <c r="B20" s="138" t="s">
        <v>105</v>
      </c>
      <c r="C20" s="139"/>
      <c r="D20" s="133">
        <v>93745</v>
      </c>
      <c r="E20" s="594">
        <v>80615</v>
      </c>
      <c r="F20" s="598">
        <v>10892</v>
      </c>
      <c r="G20" s="598">
        <v>361</v>
      </c>
      <c r="H20" s="598">
        <v>8</v>
      </c>
      <c r="I20" s="136">
        <v>1869</v>
      </c>
      <c r="K20" s="127"/>
      <c r="L20" s="127"/>
      <c r="M20" s="127"/>
      <c r="N20" s="127"/>
    </row>
    <row r="21" spans="1:14" s="19" customFormat="1" ht="20.100000000000001" customHeight="1" x14ac:dyDescent="0.25">
      <c r="A21" s="408">
        <v>17</v>
      </c>
      <c r="B21" s="138" t="s">
        <v>106</v>
      </c>
      <c r="C21" s="139"/>
      <c r="D21" s="133">
        <v>93645</v>
      </c>
      <c r="E21" s="594">
        <v>80522</v>
      </c>
      <c r="F21" s="598">
        <v>10854</v>
      </c>
      <c r="G21" s="598">
        <v>359</v>
      </c>
      <c r="H21" s="598">
        <v>7</v>
      </c>
      <c r="I21" s="136">
        <v>1903</v>
      </c>
      <c r="K21" s="127"/>
      <c r="L21" s="127"/>
      <c r="M21" s="127"/>
      <c r="N21" s="127"/>
    </row>
    <row r="22" spans="1:14" s="48" customFormat="1" ht="24.95" customHeight="1" x14ac:dyDescent="0.2">
      <c r="A22" s="409">
        <v>18</v>
      </c>
      <c r="B22" s="141" t="s">
        <v>107</v>
      </c>
      <c r="C22" s="142"/>
      <c r="D22" s="143">
        <v>93498</v>
      </c>
      <c r="E22" s="595">
        <v>80383</v>
      </c>
      <c r="F22" s="599">
        <v>10842</v>
      </c>
      <c r="G22" s="599">
        <v>359</v>
      </c>
      <c r="H22" s="599">
        <v>7</v>
      </c>
      <c r="I22" s="145">
        <v>1907</v>
      </c>
      <c r="K22" s="129"/>
      <c r="L22" s="129"/>
      <c r="M22" s="129"/>
      <c r="N22" s="12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112"/>
  <dimension ref="A1:N57"/>
  <sheetViews>
    <sheetView showGridLines="0" workbookViewId="0"/>
  </sheetViews>
  <sheetFormatPr baseColWidth="10" defaultRowHeight="12.75" x14ac:dyDescent="0.2"/>
  <cols>
    <col min="1" max="1" width="5" style="27" customWidth="1"/>
    <col min="2" max="2" width="16.28515625" style="3" customWidth="1"/>
    <col min="3" max="3" width="30.7109375" style="3" customWidth="1"/>
    <col min="4" max="6" width="11.7109375" style="3" customWidth="1"/>
    <col min="7" max="9" width="10.7109375" style="3" customWidth="1"/>
    <col min="10" max="10" width="11.42578125" style="3"/>
    <col min="11" max="11" width="2.5703125" style="3" customWidth="1"/>
    <col min="12" max="13" width="3.42578125" style="3" customWidth="1"/>
    <col min="14" max="14" width="4.5703125" style="3" customWidth="1"/>
    <col min="15" max="16384" width="11.42578125" style="3"/>
  </cols>
  <sheetData>
    <row r="1" spans="1:14" s="2" customFormat="1" ht="11.45" customHeight="1" x14ac:dyDescent="0.2">
      <c r="A1" s="441"/>
      <c r="B1" s="1"/>
      <c r="C1" s="1"/>
      <c r="I1" s="4"/>
    </row>
    <row r="2" spans="1:14" s="7" customFormat="1" ht="35.25" customHeight="1" x14ac:dyDescent="0.3">
      <c r="A2" s="68" t="s">
        <v>362</v>
      </c>
      <c r="B2" s="6"/>
      <c r="C2" s="6"/>
      <c r="D2" s="6"/>
      <c r="E2" s="6"/>
      <c r="F2" s="6"/>
      <c r="G2" s="6"/>
      <c r="H2" s="6"/>
      <c r="I2" s="6"/>
    </row>
    <row r="3" spans="1:14" s="10" customFormat="1" ht="22.5" customHeight="1" x14ac:dyDescent="0.3">
      <c r="A3" s="5" t="s">
        <v>530</v>
      </c>
      <c r="B3" s="9"/>
      <c r="C3" s="9"/>
      <c r="D3" s="9"/>
      <c r="E3" s="9"/>
      <c r="F3" s="9"/>
      <c r="G3" s="9"/>
      <c r="H3" s="9"/>
      <c r="I3" s="9"/>
    </row>
    <row r="4" spans="1:14" ht="25.5" customHeight="1" x14ac:dyDescent="0.3">
      <c r="A4" s="5"/>
      <c r="B4" s="72"/>
      <c r="C4" s="72"/>
      <c r="D4" s="72"/>
      <c r="E4" s="72"/>
      <c r="F4" s="72"/>
      <c r="G4" s="72"/>
      <c r="H4" s="72"/>
      <c r="I4" s="181" t="s">
        <v>132</v>
      </c>
    </row>
    <row r="5" spans="1:14" s="19" customFormat="1" ht="21" customHeight="1" x14ac:dyDescent="0.2">
      <c r="A5" s="835" t="s">
        <v>2</v>
      </c>
      <c r="B5" s="843" t="s">
        <v>133</v>
      </c>
      <c r="C5" s="843" t="s">
        <v>190</v>
      </c>
      <c r="D5" s="166" t="s">
        <v>191</v>
      </c>
      <c r="E5" s="109"/>
      <c r="F5" s="110"/>
      <c r="G5" s="108" t="s">
        <v>136</v>
      </c>
      <c r="H5" s="109"/>
      <c r="I5" s="110"/>
    </row>
    <row r="6" spans="1:14" s="19" customFormat="1" ht="21" customHeight="1" x14ac:dyDescent="0.2">
      <c r="A6" s="851"/>
      <c r="B6" s="858"/>
      <c r="C6" s="858"/>
      <c r="D6" s="166" t="s">
        <v>107</v>
      </c>
      <c r="E6" s="167"/>
      <c r="F6" s="168"/>
      <c r="G6" s="166" t="s">
        <v>107</v>
      </c>
      <c r="H6" s="167"/>
      <c r="I6" s="168"/>
    </row>
    <row r="7" spans="1:14" s="19" customFormat="1" ht="21" customHeight="1" x14ac:dyDescent="0.2">
      <c r="A7" s="836"/>
      <c r="B7" s="859"/>
      <c r="C7" s="859"/>
      <c r="D7" s="666">
        <v>2019</v>
      </c>
      <c r="E7" s="571">
        <f>D7-1</f>
        <v>2018</v>
      </c>
      <c r="F7" s="562">
        <f>D7-2</f>
        <v>2017</v>
      </c>
      <c r="G7" s="666">
        <f>D7</f>
        <v>2019</v>
      </c>
      <c r="H7" s="571">
        <f>E7</f>
        <v>2018</v>
      </c>
      <c r="I7" s="562">
        <f>F7</f>
        <v>2017</v>
      </c>
    </row>
    <row r="8" spans="1:14" s="34" customFormat="1" ht="23.45" customHeight="1" x14ac:dyDescent="0.2">
      <c r="A8" s="412">
        <v>1</v>
      </c>
      <c r="B8" s="902" t="s">
        <v>199</v>
      </c>
      <c r="C8" s="413" t="s">
        <v>503</v>
      </c>
      <c r="D8" s="672">
        <v>93498</v>
      </c>
      <c r="E8" s="673">
        <v>95044</v>
      </c>
      <c r="F8" s="414">
        <v>96634</v>
      </c>
      <c r="G8" s="672">
        <v>473</v>
      </c>
      <c r="H8" s="673">
        <v>459</v>
      </c>
      <c r="I8" s="414">
        <v>447</v>
      </c>
      <c r="K8" s="245"/>
      <c r="L8" s="246"/>
      <c r="M8" s="246"/>
      <c r="N8" s="246"/>
    </row>
    <row r="9" spans="1:14" s="48" customFormat="1" ht="21" customHeight="1" x14ac:dyDescent="0.2">
      <c r="A9" s="230">
        <v>2</v>
      </c>
      <c r="B9" s="903"/>
      <c r="C9" s="415" t="s">
        <v>192</v>
      </c>
      <c r="D9" s="452">
        <v>80383</v>
      </c>
      <c r="E9" s="453">
        <v>81516</v>
      </c>
      <c r="F9" s="233">
        <v>82769</v>
      </c>
      <c r="G9" s="452">
        <v>436</v>
      </c>
      <c r="H9" s="453">
        <v>423</v>
      </c>
      <c r="I9" s="233">
        <v>412</v>
      </c>
      <c r="K9" s="194"/>
      <c r="L9" s="129"/>
      <c r="M9" s="129"/>
      <c r="N9" s="129"/>
    </row>
    <row r="10" spans="1:14" s="48" customFormat="1" ht="12" customHeight="1" x14ac:dyDescent="0.2">
      <c r="A10" s="230">
        <v>3</v>
      </c>
      <c r="B10" s="903"/>
      <c r="C10" s="231" t="s">
        <v>194</v>
      </c>
      <c r="D10" s="452">
        <v>71764</v>
      </c>
      <c r="E10" s="453">
        <v>72766</v>
      </c>
      <c r="F10" s="233">
        <v>73857</v>
      </c>
      <c r="G10" s="452">
        <v>329</v>
      </c>
      <c r="H10" s="453">
        <v>319</v>
      </c>
      <c r="I10" s="233">
        <v>311</v>
      </c>
      <c r="K10" s="194"/>
      <c r="L10" s="129"/>
      <c r="M10" s="129"/>
      <c r="N10" s="129"/>
    </row>
    <row r="11" spans="1:14" s="48" customFormat="1" ht="12" customHeight="1" x14ac:dyDescent="0.2">
      <c r="A11" s="230">
        <v>4</v>
      </c>
      <c r="B11" s="903"/>
      <c r="C11" s="231" t="s">
        <v>193</v>
      </c>
      <c r="D11" s="452">
        <v>6379</v>
      </c>
      <c r="E11" s="453">
        <v>6482</v>
      </c>
      <c r="F11" s="233">
        <v>6628</v>
      </c>
      <c r="G11" s="452">
        <v>1059</v>
      </c>
      <c r="H11" s="453">
        <v>1032</v>
      </c>
      <c r="I11" s="233">
        <v>1003</v>
      </c>
      <c r="K11" s="194"/>
      <c r="L11" s="129"/>
      <c r="M11" s="129"/>
      <c r="N11" s="129"/>
    </row>
    <row r="12" spans="1:14" s="48" customFormat="1" ht="12" customHeight="1" x14ac:dyDescent="0.2">
      <c r="A12" s="230">
        <v>5</v>
      </c>
      <c r="B12" s="903"/>
      <c r="C12" s="231" t="s">
        <v>195</v>
      </c>
      <c r="D12" s="452">
        <v>2240</v>
      </c>
      <c r="E12" s="453">
        <v>2268</v>
      </c>
      <c r="F12" s="233">
        <v>2284</v>
      </c>
      <c r="G12" s="452">
        <v>2073</v>
      </c>
      <c r="H12" s="453">
        <v>2004</v>
      </c>
      <c r="I12" s="233">
        <v>1968</v>
      </c>
      <c r="K12" s="194"/>
      <c r="L12" s="129"/>
      <c r="M12" s="129"/>
      <c r="N12" s="129"/>
    </row>
    <row r="13" spans="1:14" s="48" customFormat="1" ht="21" customHeight="1" x14ac:dyDescent="0.2">
      <c r="A13" s="230">
        <v>6</v>
      </c>
      <c r="B13" s="903"/>
      <c r="C13" s="231" t="s">
        <v>196</v>
      </c>
      <c r="D13" s="452">
        <v>11201</v>
      </c>
      <c r="E13" s="453">
        <v>11483</v>
      </c>
      <c r="F13" s="233">
        <v>11727</v>
      </c>
      <c r="G13" s="452">
        <v>739</v>
      </c>
      <c r="H13" s="453">
        <v>715</v>
      </c>
      <c r="I13" s="233">
        <v>697</v>
      </c>
      <c r="K13" s="194"/>
      <c r="L13" s="129"/>
      <c r="M13" s="129"/>
      <c r="N13" s="129"/>
    </row>
    <row r="14" spans="1:14" s="48" customFormat="1" ht="13.5" customHeight="1" x14ac:dyDescent="0.2">
      <c r="A14" s="230">
        <v>7</v>
      </c>
      <c r="B14" s="903"/>
      <c r="C14" s="231" t="s">
        <v>203</v>
      </c>
      <c r="D14" s="452">
        <v>2847</v>
      </c>
      <c r="E14" s="453">
        <v>2979</v>
      </c>
      <c r="F14" s="233">
        <v>3093</v>
      </c>
      <c r="G14" s="452">
        <v>438</v>
      </c>
      <c r="H14" s="453">
        <v>431</v>
      </c>
      <c r="I14" s="233">
        <v>424</v>
      </c>
      <c r="K14" s="194"/>
      <c r="L14" s="129"/>
      <c r="M14" s="129"/>
      <c r="N14" s="129"/>
    </row>
    <row r="15" spans="1:14" s="48" customFormat="1" ht="13.5" customHeight="1" x14ac:dyDescent="0.2">
      <c r="A15" s="230">
        <v>8</v>
      </c>
      <c r="B15" s="903"/>
      <c r="C15" s="231" t="s">
        <v>204</v>
      </c>
      <c r="D15" s="452">
        <v>8354</v>
      </c>
      <c r="E15" s="453">
        <v>8504</v>
      </c>
      <c r="F15" s="233">
        <v>8634</v>
      </c>
      <c r="G15" s="452">
        <v>842</v>
      </c>
      <c r="H15" s="453">
        <v>815</v>
      </c>
      <c r="I15" s="233">
        <v>795</v>
      </c>
      <c r="K15" s="194"/>
      <c r="L15" s="129"/>
      <c r="M15" s="129"/>
      <c r="N15" s="129"/>
    </row>
    <row r="16" spans="1:14" s="48" customFormat="1" ht="21" customHeight="1" x14ac:dyDescent="0.2">
      <c r="A16" s="230">
        <v>9</v>
      </c>
      <c r="B16" s="903"/>
      <c r="C16" s="231" t="s">
        <v>197</v>
      </c>
      <c r="D16" s="452">
        <v>1907</v>
      </c>
      <c r="E16" s="453">
        <v>2037</v>
      </c>
      <c r="F16" s="233">
        <v>2129</v>
      </c>
      <c r="G16" s="452">
        <v>462</v>
      </c>
      <c r="H16" s="453">
        <v>451</v>
      </c>
      <c r="I16" s="233">
        <v>443</v>
      </c>
      <c r="K16" s="194"/>
      <c r="L16" s="129"/>
      <c r="M16" s="129"/>
      <c r="N16" s="129"/>
    </row>
    <row r="17" spans="1:14" s="48" customFormat="1" ht="16.5" customHeight="1" x14ac:dyDescent="0.2">
      <c r="A17" s="240">
        <v>10</v>
      </c>
      <c r="B17" s="904"/>
      <c r="C17" s="241" t="s">
        <v>198</v>
      </c>
      <c r="D17" s="455">
        <v>7</v>
      </c>
      <c r="E17" s="456">
        <v>8</v>
      </c>
      <c r="F17" s="152">
        <v>9</v>
      </c>
      <c r="G17" s="455">
        <v>478</v>
      </c>
      <c r="H17" s="456">
        <v>460</v>
      </c>
      <c r="I17" s="152">
        <v>447</v>
      </c>
      <c r="K17" s="194"/>
      <c r="L17" s="129"/>
      <c r="M17" s="129"/>
      <c r="N17" s="129"/>
    </row>
    <row r="18" spans="1:14" s="34" customFormat="1" ht="23.45" customHeight="1" x14ac:dyDescent="0.2">
      <c r="A18" s="412">
        <v>11</v>
      </c>
      <c r="B18" s="902" t="s">
        <v>200</v>
      </c>
      <c r="C18" s="413" t="s">
        <v>503</v>
      </c>
      <c r="D18" s="672">
        <v>68983</v>
      </c>
      <c r="E18" s="673">
        <v>69709</v>
      </c>
      <c r="F18" s="414">
        <v>70440</v>
      </c>
      <c r="G18" s="672">
        <v>514</v>
      </c>
      <c r="H18" s="673">
        <v>501</v>
      </c>
      <c r="I18" s="414">
        <v>491</v>
      </c>
      <c r="K18" s="245"/>
      <c r="L18" s="246"/>
      <c r="M18" s="246"/>
      <c r="N18" s="246"/>
    </row>
    <row r="19" spans="1:14" s="48" customFormat="1" ht="21" customHeight="1" x14ac:dyDescent="0.2">
      <c r="A19" s="230">
        <v>12</v>
      </c>
      <c r="B19" s="903"/>
      <c r="C19" s="415" t="s">
        <v>192</v>
      </c>
      <c r="D19" s="452">
        <v>59248</v>
      </c>
      <c r="E19" s="453">
        <v>59684</v>
      </c>
      <c r="F19" s="233">
        <v>60174</v>
      </c>
      <c r="G19" s="452">
        <v>474</v>
      </c>
      <c r="H19" s="453">
        <v>461</v>
      </c>
      <c r="I19" s="233">
        <v>452</v>
      </c>
      <c r="K19" s="194"/>
      <c r="L19" s="129"/>
      <c r="M19" s="129"/>
      <c r="N19" s="129"/>
    </row>
    <row r="20" spans="1:14" s="48" customFormat="1" ht="12" customHeight="1" x14ac:dyDescent="0.2">
      <c r="A20" s="230">
        <v>13</v>
      </c>
      <c r="B20" s="903"/>
      <c r="C20" s="231" t="s">
        <v>194</v>
      </c>
      <c r="D20" s="452">
        <v>52662</v>
      </c>
      <c r="E20" s="453">
        <v>53063</v>
      </c>
      <c r="F20" s="233">
        <v>53462</v>
      </c>
      <c r="G20" s="452">
        <v>357</v>
      </c>
      <c r="H20" s="453">
        <v>348</v>
      </c>
      <c r="I20" s="233">
        <v>341</v>
      </c>
      <c r="K20" s="194"/>
      <c r="L20" s="129"/>
      <c r="M20" s="129"/>
      <c r="N20" s="129"/>
    </row>
    <row r="21" spans="1:14" s="48" customFormat="1" ht="12" customHeight="1" x14ac:dyDescent="0.2">
      <c r="A21" s="230">
        <v>14</v>
      </c>
      <c r="B21" s="903"/>
      <c r="C21" s="231" t="s">
        <v>193</v>
      </c>
      <c r="D21" s="452">
        <v>4743</v>
      </c>
      <c r="E21" s="453">
        <v>4772</v>
      </c>
      <c r="F21" s="233">
        <v>4843</v>
      </c>
      <c r="G21" s="452">
        <v>1123</v>
      </c>
      <c r="H21" s="453">
        <v>1098</v>
      </c>
      <c r="I21" s="233">
        <v>1070</v>
      </c>
      <c r="K21" s="194"/>
      <c r="L21" s="129"/>
      <c r="M21" s="129"/>
      <c r="N21" s="129"/>
    </row>
    <row r="22" spans="1:14" s="48" customFormat="1" ht="12" customHeight="1" x14ac:dyDescent="0.2">
      <c r="A22" s="230">
        <v>15</v>
      </c>
      <c r="B22" s="903"/>
      <c r="C22" s="231" t="s">
        <v>195</v>
      </c>
      <c r="D22" s="452">
        <v>1843</v>
      </c>
      <c r="E22" s="453">
        <v>1849</v>
      </c>
      <c r="F22" s="233">
        <v>1869</v>
      </c>
      <c r="G22" s="452">
        <v>2134</v>
      </c>
      <c r="H22" s="453">
        <v>2068</v>
      </c>
      <c r="I22" s="233">
        <v>2034</v>
      </c>
      <c r="K22" s="194"/>
      <c r="L22" s="129"/>
      <c r="M22" s="129"/>
      <c r="N22" s="129"/>
    </row>
    <row r="23" spans="1:14" s="48" customFormat="1" ht="21" customHeight="1" x14ac:dyDescent="0.2">
      <c r="A23" s="230">
        <v>16</v>
      </c>
      <c r="B23" s="903"/>
      <c r="C23" s="231" t="s">
        <v>196</v>
      </c>
      <c r="D23" s="452">
        <v>8260</v>
      </c>
      <c r="E23" s="453">
        <v>8467</v>
      </c>
      <c r="F23" s="233">
        <v>8633</v>
      </c>
      <c r="G23" s="452">
        <v>807</v>
      </c>
      <c r="H23" s="453">
        <v>781</v>
      </c>
      <c r="I23" s="233">
        <v>760</v>
      </c>
      <c r="K23" s="194"/>
      <c r="L23" s="129"/>
      <c r="M23" s="129"/>
      <c r="N23" s="129"/>
    </row>
    <row r="24" spans="1:14" s="48" customFormat="1" ht="13.5" customHeight="1" x14ac:dyDescent="0.2">
      <c r="A24" s="230">
        <v>17</v>
      </c>
      <c r="B24" s="903"/>
      <c r="C24" s="231" t="s">
        <v>203</v>
      </c>
      <c r="D24" s="452">
        <v>1772</v>
      </c>
      <c r="E24" s="453">
        <v>1896</v>
      </c>
      <c r="F24" s="233">
        <v>2015</v>
      </c>
      <c r="G24" s="452">
        <v>487</v>
      </c>
      <c r="H24" s="453">
        <v>475</v>
      </c>
      <c r="I24" s="233">
        <v>465</v>
      </c>
      <c r="K24" s="194"/>
      <c r="L24" s="129"/>
      <c r="M24" s="129"/>
      <c r="N24" s="129"/>
    </row>
    <row r="25" spans="1:14" s="48" customFormat="1" ht="13.5" customHeight="1" x14ac:dyDescent="0.2">
      <c r="A25" s="230">
        <v>18</v>
      </c>
      <c r="B25" s="903"/>
      <c r="C25" s="231" t="s">
        <v>204</v>
      </c>
      <c r="D25" s="452">
        <v>6488</v>
      </c>
      <c r="E25" s="453">
        <v>6571</v>
      </c>
      <c r="F25" s="233">
        <v>6618</v>
      </c>
      <c r="G25" s="452">
        <v>895</v>
      </c>
      <c r="H25" s="453">
        <v>869</v>
      </c>
      <c r="I25" s="233">
        <v>850</v>
      </c>
      <c r="K25" s="194"/>
      <c r="L25" s="129"/>
      <c r="M25" s="129"/>
      <c r="N25" s="129"/>
    </row>
    <row r="26" spans="1:14" s="48" customFormat="1" ht="21" customHeight="1" x14ac:dyDescent="0.2">
      <c r="A26" s="230">
        <v>19</v>
      </c>
      <c r="B26" s="903"/>
      <c r="C26" s="231" t="s">
        <v>197</v>
      </c>
      <c r="D26" s="452">
        <v>1468</v>
      </c>
      <c r="E26" s="453">
        <v>1550</v>
      </c>
      <c r="F26" s="233">
        <v>1624</v>
      </c>
      <c r="G26" s="452">
        <v>494</v>
      </c>
      <c r="H26" s="453">
        <v>481</v>
      </c>
      <c r="I26" s="233">
        <v>474</v>
      </c>
      <c r="K26" s="194"/>
      <c r="L26" s="129"/>
      <c r="M26" s="129"/>
      <c r="N26" s="129"/>
    </row>
    <row r="27" spans="1:14" s="48" customFormat="1" ht="15.75" customHeight="1" x14ac:dyDescent="0.2">
      <c r="A27" s="240">
        <v>20</v>
      </c>
      <c r="B27" s="904"/>
      <c r="C27" s="241" t="s">
        <v>198</v>
      </c>
      <c r="D27" s="455">
        <v>7</v>
      </c>
      <c r="E27" s="456">
        <v>8</v>
      </c>
      <c r="F27" s="152">
        <v>9</v>
      </c>
      <c r="G27" s="455">
        <v>478</v>
      </c>
      <c r="H27" s="456">
        <v>460</v>
      </c>
      <c r="I27" s="152">
        <v>447</v>
      </c>
      <c r="K27" s="194"/>
      <c r="L27" s="129"/>
      <c r="M27" s="129"/>
      <c r="N27" s="129"/>
    </row>
    <row r="28" spans="1:14" s="34" customFormat="1" ht="23.45" customHeight="1" x14ac:dyDescent="0.2">
      <c r="A28" s="412">
        <v>21</v>
      </c>
      <c r="B28" s="902" t="s">
        <v>201</v>
      </c>
      <c r="C28" s="413" t="s">
        <v>503</v>
      </c>
      <c r="D28" s="672">
        <v>17441</v>
      </c>
      <c r="E28" s="673">
        <v>18189</v>
      </c>
      <c r="F28" s="414">
        <v>18985</v>
      </c>
      <c r="G28" s="672">
        <v>270</v>
      </c>
      <c r="H28" s="673">
        <v>262</v>
      </c>
      <c r="I28" s="414">
        <v>254</v>
      </c>
      <c r="K28" s="245"/>
      <c r="L28" s="246"/>
      <c r="M28" s="246"/>
      <c r="N28" s="246"/>
    </row>
    <row r="29" spans="1:14" s="48" customFormat="1" ht="21" customHeight="1" x14ac:dyDescent="0.2">
      <c r="A29" s="230">
        <v>22</v>
      </c>
      <c r="B29" s="903"/>
      <c r="C29" s="415" t="s">
        <v>192</v>
      </c>
      <c r="D29" s="452">
        <v>14912</v>
      </c>
      <c r="E29" s="453">
        <v>15573</v>
      </c>
      <c r="F29" s="233">
        <v>16306</v>
      </c>
      <c r="G29" s="452">
        <v>245</v>
      </c>
      <c r="H29" s="453">
        <v>238</v>
      </c>
      <c r="I29" s="233">
        <v>230</v>
      </c>
      <c r="K29" s="194"/>
      <c r="L29" s="129"/>
      <c r="M29" s="129"/>
      <c r="N29" s="129"/>
    </row>
    <row r="30" spans="1:14" s="48" customFormat="1" ht="12" customHeight="1" x14ac:dyDescent="0.2">
      <c r="A30" s="230">
        <v>23</v>
      </c>
      <c r="B30" s="903"/>
      <c r="C30" s="231" t="s">
        <v>194</v>
      </c>
      <c r="D30" s="452">
        <v>13434</v>
      </c>
      <c r="E30" s="453">
        <v>14013</v>
      </c>
      <c r="F30" s="233">
        <v>14677</v>
      </c>
      <c r="G30" s="452">
        <v>178</v>
      </c>
      <c r="H30" s="453">
        <v>172</v>
      </c>
      <c r="I30" s="233">
        <v>167</v>
      </c>
      <c r="K30" s="194"/>
      <c r="L30" s="129"/>
      <c r="M30" s="129"/>
      <c r="N30" s="129"/>
    </row>
    <row r="31" spans="1:14" s="48" customFormat="1" ht="12" customHeight="1" x14ac:dyDescent="0.2">
      <c r="A31" s="230">
        <v>24</v>
      </c>
      <c r="B31" s="903"/>
      <c r="C31" s="231" t="s">
        <v>193</v>
      </c>
      <c r="D31" s="452">
        <v>1219</v>
      </c>
      <c r="E31" s="453">
        <v>1278</v>
      </c>
      <c r="F31" s="233">
        <v>1353</v>
      </c>
      <c r="G31" s="452">
        <v>731</v>
      </c>
      <c r="H31" s="453">
        <v>707</v>
      </c>
      <c r="I31" s="233">
        <v>688</v>
      </c>
      <c r="K31" s="194"/>
      <c r="L31" s="129"/>
      <c r="M31" s="129"/>
      <c r="N31" s="129"/>
    </row>
    <row r="32" spans="1:14" s="48" customFormat="1" ht="12" customHeight="1" x14ac:dyDescent="0.2">
      <c r="A32" s="230">
        <v>25</v>
      </c>
      <c r="B32" s="903"/>
      <c r="C32" s="231" t="s">
        <v>195</v>
      </c>
      <c r="D32" s="452">
        <v>259</v>
      </c>
      <c r="E32" s="453">
        <v>282</v>
      </c>
      <c r="F32" s="233">
        <v>276</v>
      </c>
      <c r="G32" s="452">
        <v>1421</v>
      </c>
      <c r="H32" s="453">
        <v>1397</v>
      </c>
      <c r="I32" s="233">
        <v>1351</v>
      </c>
      <c r="K32" s="194"/>
      <c r="L32" s="129"/>
      <c r="M32" s="129"/>
      <c r="N32" s="129"/>
    </row>
    <row r="33" spans="1:14" s="48" customFormat="1" ht="21" customHeight="1" x14ac:dyDescent="0.2">
      <c r="A33" s="230">
        <v>26</v>
      </c>
      <c r="B33" s="903"/>
      <c r="C33" s="231" t="s">
        <v>196</v>
      </c>
      <c r="D33" s="452">
        <v>2171</v>
      </c>
      <c r="E33" s="453">
        <v>2229</v>
      </c>
      <c r="F33" s="233">
        <v>2284</v>
      </c>
      <c r="G33" s="452">
        <v>436</v>
      </c>
      <c r="H33" s="453">
        <v>426</v>
      </c>
      <c r="I33" s="233">
        <v>420</v>
      </c>
      <c r="K33" s="194"/>
      <c r="L33" s="129"/>
      <c r="M33" s="129"/>
      <c r="N33" s="129"/>
    </row>
    <row r="34" spans="1:14" s="48" customFormat="1" ht="13.5" customHeight="1" x14ac:dyDescent="0.2">
      <c r="A34" s="230">
        <v>27</v>
      </c>
      <c r="B34" s="903"/>
      <c r="C34" s="231" t="s">
        <v>203</v>
      </c>
      <c r="D34" s="452">
        <v>918</v>
      </c>
      <c r="E34" s="453">
        <v>913</v>
      </c>
      <c r="F34" s="233">
        <v>901</v>
      </c>
      <c r="G34" s="452">
        <v>325</v>
      </c>
      <c r="H34" s="453">
        <v>320</v>
      </c>
      <c r="I34" s="233">
        <v>314</v>
      </c>
      <c r="K34" s="194"/>
      <c r="L34" s="129"/>
      <c r="M34" s="129"/>
      <c r="N34" s="129"/>
    </row>
    <row r="35" spans="1:14" s="48" customFormat="1" ht="13.5" customHeight="1" x14ac:dyDescent="0.2">
      <c r="A35" s="230">
        <v>28</v>
      </c>
      <c r="B35" s="903"/>
      <c r="C35" s="231" t="s">
        <v>204</v>
      </c>
      <c r="D35" s="452">
        <v>1253</v>
      </c>
      <c r="E35" s="453">
        <v>1316</v>
      </c>
      <c r="F35" s="233">
        <v>1383</v>
      </c>
      <c r="G35" s="452">
        <v>517</v>
      </c>
      <c r="H35" s="453">
        <v>500</v>
      </c>
      <c r="I35" s="233">
        <v>488</v>
      </c>
      <c r="K35" s="194"/>
      <c r="L35" s="129"/>
      <c r="M35" s="129"/>
      <c r="N35" s="129"/>
    </row>
    <row r="36" spans="1:14" s="48" customFormat="1" ht="21" customHeight="1" x14ac:dyDescent="0.2">
      <c r="A36" s="230">
        <v>29</v>
      </c>
      <c r="B36" s="903"/>
      <c r="C36" s="231" t="s">
        <v>197</v>
      </c>
      <c r="D36" s="452">
        <v>358</v>
      </c>
      <c r="E36" s="453">
        <v>387</v>
      </c>
      <c r="F36" s="233">
        <v>395</v>
      </c>
      <c r="G36" s="452">
        <v>295</v>
      </c>
      <c r="H36" s="453">
        <v>297</v>
      </c>
      <c r="I36" s="233">
        <v>282</v>
      </c>
      <c r="K36" s="194"/>
      <c r="L36" s="129"/>
      <c r="M36" s="129"/>
      <c r="N36" s="129"/>
    </row>
    <row r="37" spans="1:14" s="48" customFormat="1" ht="16.5" customHeight="1" x14ac:dyDescent="0.2">
      <c r="A37" s="240">
        <v>30</v>
      </c>
      <c r="B37" s="904"/>
      <c r="C37" s="241" t="s">
        <v>198</v>
      </c>
      <c r="D37" s="455">
        <v>0</v>
      </c>
      <c r="E37" s="456">
        <v>0</v>
      </c>
      <c r="F37" s="152">
        <v>0</v>
      </c>
      <c r="G37" s="455">
        <v>0</v>
      </c>
      <c r="H37" s="456">
        <v>0</v>
      </c>
      <c r="I37" s="152">
        <v>0</v>
      </c>
      <c r="K37" s="194"/>
      <c r="L37" s="129"/>
      <c r="M37" s="129"/>
      <c r="N37" s="129"/>
    </row>
    <row r="38" spans="1:14" s="34" customFormat="1" ht="23.45" customHeight="1" x14ac:dyDescent="0.2">
      <c r="A38" s="412">
        <v>31</v>
      </c>
      <c r="B38" s="902" t="s">
        <v>241</v>
      </c>
      <c r="C38" s="413" t="s">
        <v>503</v>
      </c>
      <c r="D38" s="672">
        <v>2605</v>
      </c>
      <c r="E38" s="673">
        <v>2659</v>
      </c>
      <c r="F38" s="414">
        <v>2732</v>
      </c>
      <c r="G38" s="672">
        <v>556</v>
      </c>
      <c r="H38" s="673">
        <v>542</v>
      </c>
      <c r="I38" s="414">
        <v>527</v>
      </c>
      <c r="K38" s="245"/>
      <c r="L38" s="246"/>
      <c r="M38" s="246"/>
      <c r="N38" s="246"/>
    </row>
    <row r="39" spans="1:14" s="48" customFormat="1" ht="21" customHeight="1" x14ac:dyDescent="0.2">
      <c r="A39" s="230">
        <v>32</v>
      </c>
      <c r="B39" s="903"/>
      <c r="C39" s="415" t="s">
        <v>192</v>
      </c>
      <c r="D39" s="452">
        <v>2186</v>
      </c>
      <c r="E39" s="453">
        <v>2216</v>
      </c>
      <c r="F39" s="233">
        <v>2276</v>
      </c>
      <c r="G39" s="452">
        <v>519</v>
      </c>
      <c r="H39" s="453">
        <v>506</v>
      </c>
      <c r="I39" s="233">
        <v>492</v>
      </c>
      <c r="K39" s="194"/>
      <c r="L39" s="129"/>
      <c r="M39" s="129"/>
      <c r="N39" s="129"/>
    </row>
    <row r="40" spans="1:14" s="48" customFormat="1" ht="12" customHeight="1" x14ac:dyDescent="0.2">
      <c r="A40" s="230">
        <v>33</v>
      </c>
      <c r="B40" s="903"/>
      <c r="C40" s="231" t="s">
        <v>194</v>
      </c>
      <c r="D40" s="452">
        <v>1891</v>
      </c>
      <c r="E40" s="453">
        <v>1911</v>
      </c>
      <c r="F40" s="233">
        <v>1965</v>
      </c>
      <c r="G40" s="452">
        <v>376</v>
      </c>
      <c r="H40" s="453">
        <v>366</v>
      </c>
      <c r="I40" s="233">
        <v>356</v>
      </c>
      <c r="K40" s="194"/>
      <c r="L40" s="129"/>
      <c r="M40" s="129"/>
      <c r="N40" s="129"/>
    </row>
    <row r="41" spans="1:14" s="48" customFormat="1" ht="12" customHeight="1" x14ac:dyDescent="0.2">
      <c r="A41" s="230">
        <v>34</v>
      </c>
      <c r="B41" s="903"/>
      <c r="C41" s="231" t="s">
        <v>193</v>
      </c>
      <c r="D41" s="452">
        <v>223</v>
      </c>
      <c r="E41" s="453">
        <v>234</v>
      </c>
      <c r="F41" s="233">
        <v>238</v>
      </c>
      <c r="G41" s="452">
        <v>1187</v>
      </c>
      <c r="H41" s="453">
        <v>1157</v>
      </c>
      <c r="I41" s="233">
        <v>1139</v>
      </c>
      <c r="K41" s="194"/>
      <c r="L41" s="129"/>
      <c r="M41" s="129"/>
      <c r="N41" s="129"/>
    </row>
    <row r="42" spans="1:14" s="48" customFormat="1" ht="12" customHeight="1" x14ac:dyDescent="0.2">
      <c r="A42" s="230">
        <v>35</v>
      </c>
      <c r="B42" s="903"/>
      <c r="C42" s="231" t="s">
        <v>195</v>
      </c>
      <c r="D42" s="452">
        <v>72</v>
      </c>
      <c r="E42" s="453">
        <v>71</v>
      </c>
      <c r="F42" s="233">
        <v>73</v>
      </c>
      <c r="G42" s="452">
        <v>2191</v>
      </c>
      <c r="H42" s="453">
        <v>2121</v>
      </c>
      <c r="I42" s="233">
        <v>2038</v>
      </c>
      <c r="K42" s="194"/>
      <c r="L42" s="129"/>
      <c r="M42" s="129"/>
      <c r="N42" s="129"/>
    </row>
    <row r="43" spans="1:14" s="48" customFormat="1" ht="21" customHeight="1" x14ac:dyDescent="0.2">
      <c r="A43" s="230">
        <v>36</v>
      </c>
      <c r="B43" s="903"/>
      <c r="C43" s="231" t="s">
        <v>196</v>
      </c>
      <c r="D43" s="452">
        <v>388</v>
      </c>
      <c r="E43" s="453">
        <v>399</v>
      </c>
      <c r="F43" s="233">
        <v>410</v>
      </c>
      <c r="G43" s="452">
        <v>766</v>
      </c>
      <c r="H43" s="453">
        <v>740</v>
      </c>
      <c r="I43" s="233">
        <v>721</v>
      </c>
      <c r="K43" s="194"/>
      <c r="L43" s="129"/>
      <c r="M43" s="129"/>
      <c r="N43" s="129"/>
    </row>
    <row r="44" spans="1:14" s="48" customFormat="1" ht="13.5" customHeight="1" x14ac:dyDescent="0.2">
      <c r="A44" s="230">
        <v>37</v>
      </c>
      <c r="B44" s="903"/>
      <c r="C44" s="231" t="s">
        <v>203</v>
      </c>
      <c r="D44" s="452">
        <v>77</v>
      </c>
      <c r="E44" s="453">
        <v>85</v>
      </c>
      <c r="F44" s="233">
        <v>83</v>
      </c>
      <c r="G44" s="452">
        <v>549</v>
      </c>
      <c r="H44" s="453">
        <v>537</v>
      </c>
      <c r="I44" s="233">
        <v>512</v>
      </c>
      <c r="K44" s="194"/>
      <c r="L44" s="129"/>
      <c r="M44" s="129"/>
      <c r="N44" s="129"/>
    </row>
    <row r="45" spans="1:14" s="48" customFormat="1" ht="13.5" customHeight="1" x14ac:dyDescent="0.2">
      <c r="A45" s="230">
        <v>38</v>
      </c>
      <c r="B45" s="903"/>
      <c r="C45" s="231" t="s">
        <v>204</v>
      </c>
      <c r="D45" s="452">
        <v>311</v>
      </c>
      <c r="E45" s="453">
        <v>314</v>
      </c>
      <c r="F45" s="233">
        <v>327</v>
      </c>
      <c r="G45" s="452">
        <v>820</v>
      </c>
      <c r="H45" s="453">
        <v>795</v>
      </c>
      <c r="I45" s="233">
        <v>774</v>
      </c>
      <c r="K45" s="194"/>
      <c r="L45" s="129"/>
      <c r="M45" s="129"/>
      <c r="N45" s="129"/>
    </row>
    <row r="46" spans="1:14" s="48" customFormat="1" ht="21" customHeight="1" x14ac:dyDescent="0.2">
      <c r="A46" s="230">
        <v>39</v>
      </c>
      <c r="B46" s="903"/>
      <c r="C46" s="231" t="s">
        <v>197</v>
      </c>
      <c r="D46" s="452">
        <v>31</v>
      </c>
      <c r="E46" s="453">
        <v>44</v>
      </c>
      <c r="F46" s="233">
        <v>46</v>
      </c>
      <c r="G46" s="452">
        <v>594</v>
      </c>
      <c r="H46" s="453">
        <v>589</v>
      </c>
      <c r="I46" s="233">
        <v>565</v>
      </c>
      <c r="K46" s="194"/>
      <c r="L46" s="129"/>
      <c r="M46" s="129"/>
      <c r="N46" s="129"/>
    </row>
    <row r="47" spans="1:14" s="48" customFormat="1" ht="16.5" customHeight="1" x14ac:dyDescent="0.2">
      <c r="A47" s="240">
        <v>40</v>
      </c>
      <c r="B47" s="904"/>
      <c r="C47" s="241" t="s">
        <v>198</v>
      </c>
      <c r="D47" s="455">
        <v>0</v>
      </c>
      <c r="E47" s="456">
        <v>0</v>
      </c>
      <c r="F47" s="152">
        <v>0</v>
      </c>
      <c r="G47" s="455">
        <v>0</v>
      </c>
      <c r="H47" s="456">
        <v>0</v>
      </c>
      <c r="I47" s="152">
        <v>0</v>
      </c>
      <c r="K47" s="194"/>
      <c r="L47" s="129"/>
      <c r="M47" s="129"/>
      <c r="N47" s="129"/>
    </row>
    <row r="48" spans="1:14" s="34" customFormat="1" ht="23.45" customHeight="1" x14ac:dyDescent="0.2">
      <c r="A48" s="412">
        <v>41</v>
      </c>
      <c r="B48" s="902" t="s">
        <v>202</v>
      </c>
      <c r="C48" s="413" t="s">
        <v>503</v>
      </c>
      <c r="D48" s="672">
        <v>4469</v>
      </c>
      <c r="E48" s="673">
        <v>4487</v>
      </c>
      <c r="F48" s="414">
        <v>4477</v>
      </c>
      <c r="G48" s="672">
        <v>570</v>
      </c>
      <c r="H48" s="673">
        <v>553</v>
      </c>
      <c r="I48" s="414">
        <v>539</v>
      </c>
      <c r="K48" s="245"/>
      <c r="L48" s="246"/>
      <c r="M48" s="246"/>
      <c r="N48" s="246"/>
    </row>
    <row r="49" spans="1:14" s="48" customFormat="1" ht="21" customHeight="1" x14ac:dyDescent="0.2">
      <c r="A49" s="230">
        <v>42</v>
      </c>
      <c r="B49" s="903"/>
      <c r="C49" s="415" t="s">
        <v>192</v>
      </c>
      <c r="D49" s="452">
        <v>4037</v>
      </c>
      <c r="E49" s="453">
        <v>4043</v>
      </c>
      <c r="F49" s="233">
        <v>4013</v>
      </c>
      <c r="G49" s="452">
        <v>531</v>
      </c>
      <c r="H49" s="453">
        <v>517</v>
      </c>
      <c r="I49" s="233">
        <v>504</v>
      </c>
      <c r="K49" s="194"/>
      <c r="L49" s="129"/>
      <c r="M49" s="129"/>
      <c r="N49" s="129"/>
    </row>
    <row r="50" spans="1:14" s="48" customFormat="1" ht="12" customHeight="1" x14ac:dyDescent="0.2">
      <c r="A50" s="230">
        <v>43</v>
      </c>
      <c r="B50" s="903"/>
      <c r="C50" s="231" t="s">
        <v>194</v>
      </c>
      <c r="D50" s="452">
        <v>3777</v>
      </c>
      <c r="E50" s="453">
        <v>3779</v>
      </c>
      <c r="F50" s="233">
        <v>3753</v>
      </c>
      <c r="G50" s="452">
        <v>446</v>
      </c>
      <c r="H50" s="453">
        <v>434</v>
      </c>
      <c r="I50" s="233">
        <v>423</v>
      </c>
      <c r="K50" s="194"/>
      <c r="L50" s="129"/>
      <c r="M50" s="129"/>
      <c r="N50" s="129"/>
    </row>
    <row r="51" spans="1:14" s="48" customFormat="1" ht="12" customHeight="1" x14ac:dyDescent="0.2">
      <c r="A51" s="230">
        <v>44</v>
      </c>
      <c r="B51" s="903"/>
      <c r="C51" s="231" t="s">
        <v>193</v>
      </c>
      <c r="D51" s="452">
        <v>194</v>
      </c>
      <c r="E51" s="453">
        <v>198</v>
      </c>
      <c r="F51" s="233">
        <v>194</v>
      </c>
      <c r="G51" s="452">
        <v>1423</v>
      </c>
      <c r="H51" s="453">
        <v>1376</v>
      </c>
      <c r="I51" s="233">
        <v>1348</v>
      </c>
      <c r="K51" s="194"/>
      <c r="L51" s="129"/>
      <c r="M51" s="129"/>
      <c r="N51" s="129"/>
    </row>
    <row r="52" spans="1:14" s="48" customFormat="1" ht="12" customHeight="1" x14ac:dyDescent="0.2">
      <c r="A52" s="230">
        <v>45</v>
      </c>
      <c r="B52" s="903"/>
      <c r="C52" s="231" t="s">
        <v>195</v>
      </c>
      <c r="D52" s="452">
        <v>66</v>
      </c>
      <c r="E52" s="453">
        <v>66</v>
      </c>
      <c r="F52" s="233">
        <v>66</v>
      </c>
      <c r="G52" s="452">
        <v>2780</v>
      </c>
      <c r="H52" s="453">
        <v>2678</v>
      </c>
      <c r="I52" s="233">
        <v>2592</v>
      </c>
      <c r="K52" s="194"/>
      <c r="L52" s="129"/>
      <c r="M52" s="129"/>
      <c r="N52" s="129"/>
    </row>
    <row r="53" spans="1:14" s="48" customFormat="1" ht="21" customHeight="1" x14ac:dyDescent="0.2">
      <c r="A53" s="230">
        <v>46</v>
      </c>
      <c r="B53" s="903"/>
      <c r="C53" s="231" t="s">
        <v>196</v>
      </c>
      <c r="D53" s="452">
        <v>382</v>
      </c>
      <c r="E53" s="453">
        <v>388</v>
      </c>
      <c r="F53" s="233">
        <v>400</v>
      </c>
      <c r="G53" s="452">
        <v>964</v>
      </c>
      <c r="H53" s="453">
        <v>923</v>
      </c>
      <c r="I53" s="233">
        <v>890</v>
      </c>
      <c r="K53" s="194"/>
      <c r="L53" s="129"/>
      <c r="M53" s="129"/>
      <c r="N53" s="129"/>
    </row>
    <row r="54" spans="1:14" s="48" customFormat="1" ht="13.5" customHeight="1" x14ac:dyDescent="0.2">
      <c r="A54" s="230">
        <v>47</v>
      </c>
      <c r="B54" s="903"/>
      <c r="C54" s="231" t="s">
        <v>203</v>
      </c>
      <c r="D54" s="452">
        <v>80</v>
      </c>
      <c r="E54" s="453">
        <v>85</v>
      </c>
      <c r="F54" s="233">
        <v>94</v>
      </c>
      <c r="G54" s="452">
        <v>558</v>
      </c>
      <c r="H54" s="453">
        <v>522</v>
      </c>
      <c r="I54" s="233">
        <v>516</v>
      </c>
      <c r="K54" s="194"/>
      <c r="L54" s="129"/>
      <c r="M54" s="129"/>
      <c r="N54" s="129"/>
    </row>
    <row r="55" spans="1:14" s="48" customFormat="1" ht="13.5" customHeight="1" x14ac:dyDescent="0.2">
      <c r="A55" s="230">
        <v>48</v>
      </c>
      <c r="B55" s="903"/>
      <c r="C55" s="231" t="s">
        <v>204</v>
      </c>
      <c r="D55" s="452">
        <v>302</v>
      </c>
      <c r="E55" s="453">
        <v>303</v>
      </c>
      <c r="F55" s="233">
        <v>306</v>
      </c>
      <c r="G55" s="452">
        <v>1072</v>
      </c>
      <c r="H55" s="453">
        <v>1036</v>
      </c>
      <c r="I55" s="233">
        <v>1005</v>
      </c>
      <c r="K55" s="194"/>
      <c r="L55" s="129"/>
      <c r="M55" s="129"/>
      <c r="N55" s="129"/>
    </row>
    <row r="56" spans="1:14" s="48" customFormat="1" ht="21" customHeight="1" x14ac:dyDescent="0.2">
      <c r="A56" s="240">
        <v>49</v>
      </c>
      <c r="B56" s="904"/>
      <c r="C56" s="241" t="s">
        <v>197</v>
      </c>
      <c r="D56" s="455">
        <v>50</v>
      </c>
      <c r="E56" s="456">
        <v>56</v>
      </c>
      <c r="F56" s="152">
        <v>64</v>
      </c>
      <c r="G56" s="455">
        <v>648</v>
      </c>
      <c r="H56" s="456">
        <v>583</v>
      </c>
      <c r="I56" s="152">
        <v>570</v>
      </c>
      <c r="K56" s="194"/>
      <c r="L56" s="129"/>
      <c r="M56" s="129"/>
      <c r="N56" s="129"/>
    </row>
    <row r="57" spans="1:14" s="19" customFormat="1" ht="18" customHeight="1" x14ac:dyDescent="0.25">
      <c r="A57" s="416" t="s">
        <v>386</v>
      </c>
    </row>
  </sheetData>
  <mergeCells count="8">
    <mergeCell ref="B38:B47"/>
    <mergeCell ref="B48:B56"/>
    <mergeCell ref="A5:A7"/>
    <mergeCell ref="B5:B7"/>
    <mergeCell ref="C5:C7"/>
    <mergeCell ref="B8:B17"/>
    <mergeCell ref="B18:B27"/>
    <mergeCell ref="B28:B37"/>
  </mergeCells>
  <printOptions horizontalCentered="1"/>
  <pageMargins left="0.11811023622047245" right="0.11811023622047245" top="0.27559055118110237" bottom="0.39370078740157483" header="0.31496062992125984" footer="0.27559055118110237"/>
  <pageSetup paperSize="9" scale="80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20"/>
  <sheetViews>
    <sheetView showGridLines="0" workbookViewId="0"/>
  </sheetViews>
  <sheetFormatPr baseColWidth="10" defaultRowHeight="11.25" x14ac:dyDescent="0.2"/>
  <cols>
    <col min="1" max="1" width="4.5703125" style="371" customWidth="1"/>
    <col min="2" max="2" width="40.42578125" style="2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40"/>
      <c r="B1" s="1"/>
    </row>
    <row r="2" spans="1:14" s="7" customFormat="1" ht="30" customHeight="1" x14ac:dyDescent="0.3">
      <c r="A2" s="5" t="s">
        <v>522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530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81" t="s">
        <v>148</v>
      </c>
    </row>
    <row r="5" spans="1:14" s="19" customFormat="1" ht="21.6" customHeight="1" x14ac:dyDescent="0.2">
      <c r="A5" s="835" t="s">
        <v>2</v>
      </c>
      <c r="B5" s="843" t="s">
        <v>490</v>
      </c>
      <c r="C5" s="843" t="s">
        <v>523</v>
      </c>
      <c r="D5" s="839" t="s">
        <v>205</v>
      </c>
      <c r="E5" s="840"/>
      <c r="F5" s="840"/>
      <c r="G5" s="840"/>
      <c r="H5" s="840"/>
      <c r="I5" s="840"/>
      <c r="J5" s="841"/>
    </row>
    <row r="6" spans="1:14" s="19" customFormat="1" ht="38.450000000000003" customHeight="1" x14ac:dyDescent="0.2">
      <c r="A6" s="836"/>
      <c r="B6" s="838"/>
      <c r="C6" s="838"/>
      <c r="D6" s="567">
        <v>1</v>
      </c>
      <c r="E6" s="588">
        <v>2</v>
      </c>
      <c r="F6" s="588">
        <v>3</v>
      </c>
      <c r="G6" s="588">
        <v>4</v>
      </c>
      <c r="H6" s="588">
        <v>5</v>
      </c>
      <c r="I6" s="588">
        <v>6</v>
      </c>
      <c r="J6" s="728">
        <v>7</v>
      </c>
    </row>
    <row r="7" spans="1:14" s="34" customFormat="1" ht="35.1" customHeight="1" x14ac:dyDescent="0.2">
      <c r="A7" s="443">
        <v>1</v>
      </c>
      <c r="B7" s="444" t="s">
        <v>206</v>
      </c>
      <c r="C7" s="445">
        <v>459571</v>
      </c>
      <c r="D7" s="446">
        <v>128849</v>
      </c>
      <c r="E7" s="447">
        <v>98297</v>
      </c>
      <c r="F7" s="447">
        <v>83523</v>
      </c>
      <c r="G7" s="447">
        <v>67333</v>
      </c>
      <c r="H7" s="447">
        <v>51971</v>
      </c>
      <c r="I7" s="447">
        <v>20159</v>
      </c>
      <c r="J7" s="448">
        <v>9439</v>
      </c>
      <c r="L7" s="246"/>
      <c r="M7" s="246"/>
      <c r="N7" s="246"/>
    </row>
    <row r="8" spans="1:14" s="34" customFormat="1" ht="35.1" customHeight="1" x14ac:dyDescent="0.2">
      <c r="A8" s="235">
        <v>2</v>
      </c>
      <c r="B8" s="442" t="s">
        <v>485</v>
      </c>
      <c r="C8" s="239">
        <v>430254</v>
      </c>
      <c r="D8" s="449">
        <v>121697</v>
      </c>
      <c r="E8" s="450">
        <v>93118</v>
      </c>
      <c r="F8" s="450">
        <v>77744</v>
      </c>
      <c r="G8" s="450">
        <v>62227</v>
      </c>
      <c r="H8" s="450">
        <v>47644</v>
      </c>
      <c r="I8" s="450">
        <v>19000</v>
      </c>
      <c r="J8" s="451">
        <v>8824</v>
      </c>
      <c r="L8" s="246"/>
      <c r="M8" s="246"/>
      <c r="N8" s="246"/>
    </row>
    <row r="9" spans="1:14" s="48" customFormat="1" ht="24.95" customHeight="1" x14ac:dyDescent="0.2">
      <c r="A9" s="230">
        <v>3</v>
      </c>
      <c r="B9" s="234" t="s">
        <v>486</v>
      </c>
      <c r="C9" s="417">
        <v>353698</v>
      </c>
      <c r="D9" s="452">
        <v>103137</v>
      </c>
      <c r="E9" s="453">
        <v>76630</v>
      </c>
      <c r="F9" s="453">
        <v>63570</v>
      </c>
      <c r="G9" s="453">
        <v>49085</v>
      </c>
      <c r="H9" s="453">
        <v>37554</v>
      </c>
      <c r="I9" s="453">
        <v>16358</v>
      </c>
      <c r="J9" s="454">
        <v>7364</v>
      </c>
      <c r="L9" s="129"/>
      <c r="M9" s="129"/>
      <c r="N9" s="129"/>
    </row>
    <row r="10" spans="1:14" s="48" customFormat="1" ht="24.95" customHeight="1" x14ac:dyDescent="0.2">
      <c r="A10" s="230">
        <v>4</v>
      </c>
      <c r="B10" s="234" t="s">
        <v>487</v>
      </c>
      <c r="C10" s="417">
        <v>15462</v>
      </c>
      <c r="D10" s="452">
        <v>3148</v>
      </c>
      <c r="E10" s="453">
        <v>3117</v>
      </c>
      <c r="F10" s="453">
        <v>3293</v>
      </c>
      <c r="G10" s="453">
        <v>2846</v>
      </c>
      <c r="H10" s="453">
        <v>2326</v>
      </c>
      <c r="I10" s="453">
        <v>464</v>
      </c>
      <c r="J10" s="454">
        <v>268</v>
      </c>
      <c r="L10" s="129"/>
      <c r="M10" s="129"/>
      <c r="N10" s="129"/>
    </row>
    <row r="11" spans="1:14" s="48" customFormat="1" ht="24.95" customHeight="1" x14ac:dyDescent="0.2">
      <c r="A11" s="230">
        <v>5</v>
      </c>
      <c r="B11" s="234" t="s">
        <v>209</v>
      </c>
      <c r="C11" s="417">
        <v>23284</v>
      </c>
      <c r="D11" s="452">
        <v>6233</v>
      </c>
      <c r="E11" s="453">
        <v>4579</v>
      </c>
      <c r="F11" s="453">
        <v>3947</v>
      </c>
      <c r="G11" s="453">
        <v>4005</v>
      </c>
      <c r="H11" s="453">
        <v>2953</v>
      </c>
      <c r="I11" s="453">
        <v>1126</v>
      </c>
      <c r="J11" s="454">
        <v>441</v>
      </c>
      <c r="L11" s="129"/>
      <c r="M11" s="129"/>
      <c r="N11" s="129"/>
    </row>
    <row r="12" spans="1:14" s="48" customFormat="1" ht="24.95" customHeight="1" x14ac:dyDescent="0.2">
      <c r="A12" s="230">
        <v>6</v>
      </c>
      <c r="B12" s="234" t="s">
        <v>46</v>
      </c>
      <c r="C12" s="417">
        <v>37810</v>
      </c>
      <c r="D12" s="452">
        <v>9179</v>
      </c>
      <c r="E12" s="453">
        <v>8792</v>
      </c>
      <c r="F12" s="453">
        <v>6934</v>
      </c>
      <c r="G12" s="453">
        <v>6291</v>
      </c>
      <c r="H12" s="453">
        <v>4811</v>
      </c>
      <c r="I12" s="453">
        <v>1052</v>
      </c>
      <c r="J12" s="454">
        <v>751</v>
      </c>
      <c r="L12" s="129"/>
      <c r="M12" s="129"/>
      <c r="N12" s="129"/>
    </row>
    <row r="13" spans="1:14" s="34" customFormat="1" ht="35.1" customHeight="1" x14ac:dyDescent="0.2">
      <c r="A13" s="235">
        <v>7</v>
      </c>
      <c r="B13" s="442" t="s">
        <v>513</v>
      </c>
      <c r="C13" s="239">
        <v>1234</v>
      </c>
      <c r="D13" s="449">
        <v>109</v>
      </c>
      <c r="E13" s="450">
        <v>172</v>
      </c>
      <c r="F13" s="450">
        <v>155</v>
      </c>
      <c r="G13" s="450">
        <v>450</v>
      </c>
      <c r="H13" s="450">
        <v>218</v>
      </c>
      <c r="I13" s="450">
        <v>65</v>
      </c>
      <c r="J13" s="451">
        <v>65</v>
      </c>
      <c r="L13" s="246"/>
      <c r="M13" s="246"/>
      <c r="N13" s="246"/>
    </row>
    <row r="14" spans="1:14" s="48" customFormat="1" ht="24.95" customHeight="1" x14ac:dyDescent="0.2">
      <c r="A14" s="230">
        <v>8</v>
      </c>
      <c r="B14" s="234" t="s">
        <v>207</v>
      </c>
      <c r="C14" s="417">
        <v>1008</v>
      </c>
      <c r="D14" s="452">
        <v>85</v>
      </c>
      <c r="E14" s="453">
        <v>142</v>
      </c>
      <c r="F14" s="453">
        <v>122</v>
      </c>
      <c r="G14" s="453">
        <v>371</v>
      </c>
      <c r="H14" s="453">
        <v>184</v>
      </c>
      <c r="I14" s="453">
        <v>49</v>
      </c>
      <c r="J14" s="454">
        <v>55</v>
      </c>
      <c r="L14" s="129"/>
      <c r="M14" s="129"/>
      <c r="N14" s="129"/>
    </row>
    <row r="15" spans="1:14" s="48" customFormat="1" ht="24.95" customHeight="1" x14ac:dyDescent="0.2">
      <c r="A15" s="230">
        <v>9</v>
      </c>
      <c r="B15" s="234" t="s">
        <v>46</v>
      </c>
      <c r="C15" s="417">
        <v>130</v>
      </c>
      <c r="D15" s="452">
        <v>13</v>
      </c>
      <c r="E15" s="453">
        <v>15</v>
      </c>
      <c r="F15" s="453">
        <v>11</v>
      </c>
      <c r="G15" s="453">
        <v>52</v>
      </c>
      <c r="H15" s="453">
        <v>24</v>
      </c>
      <c r="I15" s="453">
        <v>10</v>
      </c>
      <c r="J15" s="454">
        <v>5</v>
      </c>
      <c r="L15" s="129"/>
      <c r="M15" s="129"/>
      <c r="N15" s="129"/>
    </row>
    <row r="16" spans="1:14" s="48" customFormat="1" ht="24.95" customHeight="1" x14ac:dyDescent="0.2">
      <c r="A16" s="230">
        <v>10</v>
      </c>
      <c r="B16" s="234" t="s">
        <v>242</v>
      </c>
      <c r="C16" s="417">
        <v>49</v>
      </c>
      <c r="D16" s="452">
        <v>5</v>
      </c>
      <c r="E16" s="453">
        <v>11</v>
      </c>
      <c r="F16" s="453">
        <v>16</v>
      </c>
      <c r="G16" s="453">
        <v>12</v>
      </c>
      <c r="H16" s="453">
        <v>3</v>
      </c>
      <c r="I16" s="453">
        <v>1</v>
      </c>
      <c r="J16" s="454">
        <v>1</v>
      </c>
      <c r="L16" s="129"/>
      <c r="M16" s="129"/>
      <c r="N16" s="129"/>
    </row>
    <row r="17" spans="1:14" s="48" customFormat="1" ht="24.95" customHeight="1" x14ac:dyDescent="0.2">
      <c r="A17" s="230">
        <v>11</v>
      </c>
      <c r="B17" s="234" t="s">
        <v>210</v>
      </c>
      <c r="C17" s="417">
        <v>47</v>
      </c>
      <c r="D17" s="452">
        <v>6</v>
      </c>
      <c r="E17" s="453">
        <v>4</v>
      </c>
      <c r="F17" s="453">
        <v>6</v>
      </c>
      <c r="G17" s="453">
        <v>15</v>
      </c>
      <c r="H17" s="453">
        <v>7</v>
      </c>
      <c r="I17" s="453">
        <v>5</v>
      </c>
      <c r="J17" s="454">
        <v>4</v>
      </c>
      <c r="L17" s="129"/>
      <c r="M17" s="129"/>
      <c r="N17" s="129"/>
    </row>
    <row r="18" spans="1:14" s="34" customFormat="1" ht="35.1" customHeight="1" x14ac:dyDescent="0.2">
      <c r="A18" s="235">
        <v>12</v>
      </c>
      <c r="B18" s="442" t="s">
        <v>208</v>
      </c>
      <c r="C18" s="239">
        <v>28083</v>
      </c>
      <c r="D18" s="449">
        <v>7043</v>
      </c>
      <c r="E18" s="450">
        <v>5007</v>
      </c>
      <c r="F18" s="450">
        <v>5624</v>
      </c>
      <c r="G18" s="450">
        <v>4656</v>
      </c>
      <c r="H18" s="450">
        <v>4109</v>
      </c>
      <c r="I18" s="450">
        <v>1094</v>
      </c>
      <c r="J18" s="451">
        <v>550</v>
      </c>
      <c r="L18" s="246"/>
      <c r="M18" s="246"/>
      <c r="N18" s="246"/>
    </row>
    <row r="19" spans="1:14" s="48" customFormat="1" ht="24.95" customHeight="1" x14ac:dyDescent="0.2">
      <c r="A19" s="240">
        <v>13</v>
      </c>
      <c r="B19" s="418" t="s">
        <v>488</v>
      </c>
      <c r="C19" s="151">
        <v>28083</v>
      </c>
      <c r="D19" s="455">
        <v>7043</v>
      </c>
      <c r="E19" s="456">
        <v>5007</v>
      </c>
      <c r="F19" s="456">
        <v>5624</v>
      </c>
      <c r="G19" s="456">
        <v>4656</v>
      </c>
      <c r="H19" s="456">
        <v>4109</v>
      </c>
      <c r="I19" s="456">
        <v>1094</v>
      </c>
      <c r="J19" s="457">
        <v>550</v>
      </c>
      <c r="L19" s="129"/>
      <c r="M19" s="129"/>
      <c r="N19" s="129"/>
    </row>
    <row r="20" spans="1:14" s="730" customFormat="1" ht="17.100000000000001" customHeight="1" x14ac:dyDescent="0.25">
      <c r="A20" s="729" t="s">
        <v>489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showGridLines="0" workbookViewId="0"/>
  </sheetViews>
  <sheetFormatPr baseColWidth="10" defaultRowHeight="11.25" x14ac:dyDescent="0.2"/>
  <cols>
    <col min="1" max="1" width="4.5703125" style="771" customWidth="1"/>
    <col min="2" max="2" width="40.42578125" style="770" customWidth="1"/>
    <col min="3" max="3" width="40.42578125" style="770" hidden="1" customWidth="1"/>
    <col min="4" max="4" width="12.5703125" style="770" customWidth="1"/>
    <col min="5" max="11" width="11.7109375" style="770" customWidth="1"/>
    <col min="12" max="12" width="11.42578125" style="770"/>
    <col min="13" max="15" width="3.42578125" style="770" customWidth="1"/>
    <col min="16" max="16384" width="11.42578125" style="770"/>
  </cols>
  <sheetData>
    <row r="2" spans="1:15" s="731" customFormat="1" ht="30" customHeight="1" x14ac:dyDescent="0.3">
      <c r="A2" s="905" t="s">
        <v>524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</row>
    <row r="3" spans="1:15" s="732" customFormat="1" ht="25.5" customHeight="1" x14ac:dyDescent="0.3">
      <c r="A3" s="906" t="s">
        <v>530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</row>
    <row r="4" spans="1:15" s="730" customFormat="1" ht="22.5" customHeight="1" x14ac:dyDescent="0.25">
      <c r="A4" s="733"/>
      <c r="B4" s="734"/>
      <c r="C4" s="734"/>
      <c r="D4" s="734"/>
      <c r="E4" s="734"/>
      <c r="F4" s="734"/>
      <c r="G4" s="734"/>
      <c r="H4" s="734"/>
      <c r="I4" s="735"/>
      <c r="J4" s="734"/>
      <c r="K4" s="736" t="s">
        <v>496</v>
      </c>
    </row>
    <row r="5" spans="1:15" s="738" customFormat="1" ht="21.6" customHeight="1" x14ac:dyDescent="0.2">
      <c r="A5" s="907" t="s">
        <v>2</v>
      </c>
      <c r="B5" s="909" t="s">
        <v>490</v>
      </c>
      <c r="C5" s="737"/>
      <c r="D5" s="909" t="s">
        <v>523</v>
      </c>
      <c r="E5" s="911" t="s">
        <v>205</v>
      </c>
      <c r="F5" s="912"/>
      <c r="G5" s="912"/>
      <c r="H5" s="912"/>
      <c r="I5" s="912"/>
      <c r="J5" s="912"/>
      <c r="K5" s="913"/>
    </row>
    <row r="6" spans="1:15" s="738" customFormat="1" ht="38.450000000000003" customHeight="1" x14ac:dyDescent="0.2">
      <c r="A6" s="908"/>
      <c r="B6" s="910"/>
      <c r="C6" s="739"/>
      <c r="D6" s="910"/>
      <c r="E6" s="740">
        <v>1</v>
      </c>
      <c r="F6" s="741">
        <v>2</v>
      </c>
      <c r="G6" s="741">
        <v>3</v>
      </c>
      <c r="H6" s="741">
        <v>4</v>
      </c>
      <c r="I6" s="741">
        <v>5</v>
      </c>
      <c r="J6" s="741">
        <v>6</v>
      </c>
      <c r="K6" s="742">
        <v>7</v>
      </c>
    </row>
    <row r="7" spans="1:15" s="750" customFormat="1" ht="35.1" customHeight="1" x14ac:dyDescent="0.2">
      <c r="A7" s="743">
        <v>1</v>
      </c>
      <c r="B7" s="744" t="s">
        <v>207</v>
      </c>
      <c r="C7" s="745"/>
      <c r="D7" s="746">
        <v>353698</v>
      </c>
      <c r="E7" s="747">
        <v>103137</v>
      </c>
      <c r="F7" s="748">
        <v>76630</v>
      </c>
      <c r="G7" s="748">
        <v>63570</v>
      </c>
      <c r="H7" s="748">
        <v>49085</v>
      </c>
      <c r="I7" s="748">
        <v>37554</v>
      </c>
      <c r="J7" s="748">
        <v>16358</v>
      </c>
      <c r="K7" s="749">
        <v>7364</v>
      </c>
      <c r="M7" s="751"/>
      <c r="N7" s="751"/>
      <c r="O7" s="751"/>
    </row>
    <row r="8" spans="1:15" s="759" customFormat="1" ht="23.1" customHeight="1" x14ac:dyDescent="0.2">
      <c r="A8" s="752">
        <v>2</v>
      </c>
      <c r="B8" s="753" t="s">
        <v>65</v>
      </c>
      <c r="C8" s="754"/>
      <c r="D8" s="755">
        <v>287969</v>
      </c>
      <c r="E8" s="756">
        <v>84327</v>
      </c>
      <c r="F8" s="757">
        <v>62578</v>
      </c>
      <c r="G8" s="757">
        <v>51546</v>
      </c>
      <c r="H8" s="757">
        <v>40825</v>
      </c>
      <c r="I8" s="757">
        <v>32128</v>
      </c>
      <c r="J8" s="757">
        <v>11650</v>
      </c>
      <c r="K8" s="758">
        <v>4915</v>
      </c>
      <c r="M8" s="760"/>
      <c r="N8" s="760"/>
      <c r="O8" s="760"/>
    </row>
    <row r="9" spans="1:15" s="759" customFormat="1" ht="23.1" customHeight="1" x14ac:dyDescent="0.2">
      <c r="A9" s="752">
        <v>3</v>
      </c>
      <c r="B9" s="753" t="s">
        <v>519</v>
      </c>
      <c r="C9" s="754"/>
      <c r="D9" s="755">
        <v>49</v>
      </c>
      <c r="E9" s="756">
        <v>10</v>
      </c>
      <c r="F9" s="757">
        <v>4</v>
      </c>
      <c r="G9" s="757">
        <v>11</v>
      </c>
      <c r="H9" s="757">
        <v>6</v>
      </c>
      <c r="I9" s="757">
        <v>12</v>
      </c>
      <c r="J9" s="757">
        <v>4</v>
      </c>
      <c r="K9" s="758">
        <v>2</v>
      </c>
      <c r="M9" s="760"/>
      <c r="N9" s="760"/>
      <c r="O9" s="760"/>
    </row>
    <row r="10" spans="1:15" s="759" customFormat="1" ht="23.1" customHeight="1" x14ac:dyDescent="0.2">
      <c r="A10" s="752">
        <v>4</v>
      </c>
      <c r="B10" s="753" t="s">
        <v>520</v>
      </c>
      <c r="C10" s="754"/>
      <c r="D10" s="755">
        <v>337</v>
      </c>
      <c r="E10" s="756">
        <v>33</v>
      </c>
      <c r="F10" s="757">
        <v>53</v>
      </c>
      <c r="G10" s="757">
        <v>71</v>
      </c>
      <c r="H10" s="757">
        <v>61</v>
      </c>
      <c r="I10" s="757">
        <v>83</v>
      </c>
      <c r="J10" s="757">
        <v>25</v>
      </c>
      <c r="K10" s="758">
        <v>11</v>
      </c>
      <c r="M10" s="760"/>
      <c r="N10" s="760"/>
      <c r="O10" s="760"/>
    </row>
    <row r="11" spans="1:15" s="759" customFormat="1" ht="23.1" customHeight="1" x14ac:dyDescent="0.2">
      <c r="A11" s="752">
        <v>5</v>
      </c>
      <c r="B11" s="753" t="s">
        <v>491</v>
      </c>
      <c r="C11" s="754"/>
      <c r="D11" s="755">
        <v>41</v>
      </c>
      <c r="E11" s="756">
        <v>7</v>
      </c>
      <c r="F11" s="757">
        <v>11</v>
      </c>
      <c r="G11" s="757">
        <v>9</v>
      </c>
      <c r="H11" s="757">
        <v>7</v>
      </c>
      <c r="I11" s="757">
        <v>3</v>
      </c>
      <c r="J11" s="757">
        <v>4</v>
      </c>
      <c r="K11" s="758">
        <v>0</v>
      </c>
      <c r="M11" s="760"/>
      <c r="N11" s="760"/>
      <c r="O11" s="760"/>
    </row>
    <row r="12" spans="1:15" s="759" customFormat="1" ht="23.1" customHeight="1" x14ac:dyDescent="0.2">
      <c r="A12" s="752">
        <v>6</v>
      </c>
      <c r="B12" s="753" t="s">
        <v>521</v>
      </c>
      <c r="C12" s="754"/>
      <c r="D12" s="755">
        <v>1769</v>
      </c>
      <c r="E12" s="756">
        <v>1248</v>
      </c>
      <c r="F12" s="757">
        <v>262</v>
      </c>
      <c r="G12" s="757">
        <v>127</v>
      </c>
      <c r="H12" s="757">
        <v>86</v>
      </c>
      <c r="I12" s="757">
        <v>32</v>
      </c>
      <c r="J12" s="757">
        <v>5</v>
      </c>
      <c r="K12" s="758">
        <v>9</v>
      </c>
      <c r="M12" s="760"/>
      <c r="N12" s="760"/>
      <c r="O12" s="760"/>
    </row>
    <row r="13" spans="1:15" s="759" customFormat="1" ht="23.1" customHeight="1" x14ac:dyDescent="0.2">
      <c r="A13" s="752">
        <v>7</v>
      </c>
      <c r="B13" s="753" t="s">
        <v>492</v>
      </c>
      <c r="C13" s="754"/>
      <c r="D13" s="755">
        <v>63533</v>
      </c>
      <c r="E13" s="756">
        <v>17512</v>
      </c>
      <c r="F13" s="757">
        <v>13722</v>
      </c>
      <c r="G13" s="757">
        <v>11806</v>
      </c>
      <c r="H13" s="757">
        <v>8100</v>
      </c>
      <c r="I13" s="757">
        <v>5296</v>
      </c>
      <c r="J13" s="757">
        <v>4670</v>
      </c>
      <c r="K13" s="758">
        <v>2427</v>
      </c>
      <c r="M13" s="760"/>
      <c r="N13" s="760"/>
      <c r="O13" s="760"/>
    </row>
    <row r="14" spans="1:15" s="750" customFormat="1" ht="35.1" customHeight="1" x14ac:dyDescent="0.2">
      <c r="A14" s="743">
        <v>8</v>
      </c>
      <c r="B14" s="744" t="s">
        <v>242</v>
      </c>
      <c r="C14" s="745"/>
      <c r="D14" s="746">
        <v>15462</v>
      </c>
      <c r="E14" s="747">
        <v>3148</v>
      </c>
      <c r="F14" s="748">
        <v>3117</v>
      </c>
      <c r="G14" s="748">
        <v>3293</v>
      </c>
      <c r="H14" s="748">
        <v>2846</v>
      </c>
      <c r="I14" s="748">
        <v>2326</v>
      </c>
      <c r="J14" s="748">
        <v>464</v>
      </c>
      <c r="K14" s="749">
        <v>268</v>
      </c>
      <c r="M14" s="751"/>
      <c r="N14" s="751"/>
      <c r="O14" s="751"/>
    </row>
    <row r="15" spans="1:15" s="759" customFormat="1" ht="23.1" customHeight="1" x14ac:dyDescent="0.2">
      <c r="A15" s="752">
        <v>9</v>
      </c>
      <c r="B15" s="753" t="s">
        <v>65</v>
      </c>
      <c r="C15" s="754"/>
      <c r="D15" s="755">
        <v>6571</v>
      </c>
      <c r="E15" s="756">
        <v>1360</v>
      </c>
      <c r="F15" s="757">
        <v>1286</v>
      </c>
      <c r="G15" s="757">
        <v>1402</v>
      </c>
      <c r="H15" s="757">
        <v>1236</v>
      </c>
      <c r="I15" s="757">
        <v>997</v>
      </c>
      <c r="J15" s="757">
        <v>177</v>
      </c>
      <c r="K15" s="758">
        <v>113</v>
      </c>
      <c r="M15" s="760"/>
      <c r="N15" s="760"/>
      <c r="O15" s="760"/>
    </row>
    <row r="16" spans="1:15" s="759" customFormat="1" ht="23.1" customHeight="1" x14ac:dyDescent="0.2">
      <c r="A16" s="752">
        <v>10</v>
      </c>
      <c r="B16" s="753" t="s">
        <v>493</v>
      </c>
      <c r="C16" s="754"/>
      <c r="D16" s="755">
        <v>8891</v>
      </c>
      <c r="E16" s="756">
        <v>1788</v>
      </c>
      <c r="F16" s="757">
        <v>1831</v>
      </c>
      <c r="G16" s="757">
        <v>1891</v>
      </c>
      <c r="H16" s="757">
        <v>1610</v>
      </c>
      <c r="I16" s="757">
        <v>1329</v>
      </c>
      <c r="J16" s="757">
        <v>287</v>
      </c>
      <c r="K16" s="758">
        <v>155</v>
      </c>
      <c r="M16" s="760"/>
      <c r="N16" s="760"/>
      <c r="O16" s="760"/>
    </row>
    <row r="17" spans="1:15" s="750" customFormat="1" ht="35.1" customHeight="1" x14ac:dyDescent="0.2">
      <c r="A17" s="743">
        <v>11</v>
      </c>
      <c r="B17" s="744" t="s">
        <v>505</v>
      </c>
      <c r="C17" s="745"/>
      <c r="D17" s="746">
        <v>28083</v>
      </c>
      <c r="E17" s="747">
        <v>7043</v>
      </c>
      <c r="F17" s="748">
        <v>5007</v>
      </c>
      <c r="G17" s="748">
        <v>5624</v>
      </c>
      <c r="H17" s="748">
        <v>4656</v>
      </c>
      <c r="I17" s="748">
        <v>4109</v>
      </c>
      <c r="J17" s="748">
        <v>1094</v>
      </c>
      <c r="K17" s="749">
        <v>550</v>
      </c>
      <c r="M17" s="751"/>
      <c r="N17" s="751"/>
      <c r="O17" s="751"/>
    </row>
    <row r="18" spans="1:15" s="759" customFormat="1" ht="32.25" customHeight="1" x14ac:dyDescent="0.2">
      <c r="A18" s="752">
        <v>12</v>
      </c>
      <c r="B18" s="761" t="s">
        <v>494</v>
      </c>
      <c r="C18" s="762"/>
      <c r="D18" s="755">
        <v>20644</v>
      </c>
      <c r="E18" s="756">
        <v>5118</v>
      </c>
      <c r="F18" s="757">
        <v>3620</v>
      </c>
      <c r="G18" s="757">
        <v>4146</v>
      </c>
      <c r="H18" s="757">
        <v>3463</v>
      </c>
      <c r="I18" s="757">
        <v>3071</v>
      </c>
      <c r="J18" s="757">
        <v>813</v>
      </c>
      <c r="K18" s="758">
        <v>413</v>
      </c>
      <c r="M18" s="760"/>
      <c r="N18" s="760"/>
      <c r="O18" s="760"/>
    </row>
    <row r="19" spans="1:15" s="759" customFormat="1" ht="32.25" customHeight="1" x14ac:dyDescent="0.2">
      <c r="A19" s="763">
        <v>13</v>
      </c>
      <c r="B19" s="764" t="s">
        <v>495</v>
      </c>
      <c r="C19" s="765"/>
      <c r="D19" s="766">
        <v>7439</v>
      </c>
      <c r="E19" s="767">
        <v>1925</v>
      </c>
      <c r="F19" s="768">
        <v>1387</v>
      </c>
      <c r="G19" s="768">
        <v>1478</v>
      </c>
      <c r="H19" s="768">
        <v>1193</v>
      </c>
      <c r="I19" s="768">
        <v>1038</v>
      </c>
      <c r="J19" s="768">
        <v>281</v>
      </c>
      <c r="K19" s="769">
        <v>137</v>
      </c>
      <c r="M19" s="760"/>
      <c r="N19" s="760"/>
      <c r="O19" s="760"/>
    </row>
    <row r="20" spans="1:15" s="730" customFormat="1" ht="19.149999999999999" customHeight="1" x14ac:dyDescent="0.25">
      <c r="A20" s="729"/>
    </row>
    <row r="21" spans="1:15" ht="15" x14ac:dyDescent="0.25">
      <c r="A21" s="729"/>
    </row>
  </sheetData>
  <mergeCells count="6">
    <mergeCell ref="A2:K2"/>
    <mergeCell ref="A3:K3"/>
    <mergeCell ref="A5:A6"/>
    <mergeCell ref="B5:B6"/>
    <mergeCell ref="D5:D6"/>
    <mergeCell ref="E5:K5"/>
  </mergeCells>
  <printOptions horizontalCentered="1"/>
  <pageMargins left="0.19685039370078741" right="0.19685039370078741" top="0.59055118110236227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40"/>
      <c r="B1" s="1"/>
      <c r="F1" s="4"/>
    </row>
    <row r="2" spans="1:10" s="7" customFormat="1" ht="60" customHeight="1" x14ac:dyDescent="0.3">
      <c r="A2" s="68" t="s">
        <v>527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530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81" t="s">
        <v>149</v>
      </c>
    </row>
    <row r="5" spans="1:10" s="19" customFormat="1" ht="24" customHeight="1" x14ac:dyDescent="0.2">
      <c r="A5" s="835" t="s">
        <v>2</v>
      </c>
      <c r="B5" s="837" t="s">
        <v>211</v>
      </c>
      <c r="C5" s="108" t="s">
        <v>523</v>
      </c>
      <c r="D5" s="109"/>
      <c r="E5" s="110"/>
      <c r="F5" s="843" t="s">
        <v>525</v>
      </c>
    </row>
    <row r="6" spans="1:10" s="19" customFormat="1" ht="29.25" customHeight="1" x14ac:dyDescent="0.2">
      <c r="A6" s="836"/>
      <c r="B6" s="838"/>
      <c r="C6" s="691" t="s">
        <v>0</v>
      </c>
      <c r="D6" s="692" t="s">
        <v>8</v>
      </c>
      <c r="E6" s="691" t="s">
        <v>10</v>
      </c>
      <c r="F6" s="859"/>
    </row>
    <row r="7" spans="1:10" s="48" customFormat="1" ht="39" customHeight="1" thickBot="1" x14ac:dyDescent="0.25">
      <c r="A7" s="193">
        <v>1</v>
      </c>
      <c r="B7" s="693" t="s">
        <v>171</v>
      </c>
      <c r="C7" s="242">
        <v>459571</v>
      </c>
      <c r="D7" s="628">
        <v>170315</v>
      </c>
      <c r="E7" s="244">
        <v>289256</v>
      </c>
      <c r="F7" s="779">
        <v>475.92</v>
      </c>
      <c r="H7" s="129"/>
      <c r="I7" s="129"/>
      <c r="J7" s="129"/>
    </row>
    <row r="8" spans="1:10" s="48" customFormat="1" ht="30" customHeight="1" thickTop="1" x14ac:dyDescent="0.2">
      <c r="A8" s="230">
        <v>2</v>
      </c>
      <c r="B8" s="690">
        <v>1</v>
      </c>
      <c r="C8" s="250">
        <v>128849</v>
      </c>
      <c r="D8" s="630">
        <v>46292</v>
      </c>
      <c r="E8" s="252">
        <v>82557</v>
      </c>
      <c r="F8" s="780">
        <v>154.15</v>
      </c>
      <c r="H8" s="129"/>
      <c r="I8" s="129"/>
      <c r="J8" s="129"/>
    </row>
    <row r="9" spans="1:10" s="48" customFormat="1" ht="30" customHeight="1" x14ac:dyDescent="0.2">
      <c r="A9" s="230">
        <v>3</v>
      </c>
      <c r="B9" s="690">
        <v>2</v>
      </c>
      <c r="C9" s="250">
        <v>98297</v>
      </c>
      <c r="D9" s="630">
        <v>37536</v>
      </c>
      <c r="E9" s="252">
        <v>60761</v>
      </c>
      <c r="F9" s="780">
        <v>284.25</v>
      </c>
      <c r="H9" s="129"/>
      <c r="I9" s="129"/>
      <c r="J9" s="129"/>
    </row>
    <row r="10" spans="1:10" s="48" customFormat="1" ht="30" customHeight="1" x14ac:dyDescent="0.2">
      <c r="A10" s="230">
        <v>4</v>
      </c>
      <c r="B10" s="690">
        <v>3</v>
      </c>
      <c r="C10" s="250">
        <v>83523</v>
      </c>
      <c r="D10" s="630">
        <v>31880</v>
      </c>
      <c r="E10" s="252">
        <v>51643</v>
      </c>
      <c r="F10" s="780">
        <v>445.39</v>
      </c>
      <c r="H10" s="129"/>
      <c r="I10" s="129"/>
      <c r="J10" s="129"/>
    </row>
    <row r="11" spans="1:10" s="48" customFormat="1" ht="30" customHeight="1" x14ac:dyDescent="0.2">
      <c r="A11" s="230">
        <v>5</v>
      </c>
      <c r="B11" s="690">
        <v>4</v>
      </c>
      <c r="C11" s="250">
        <v>67333</v>
      </c>
      <c r="D11" s="630">
        <v>25155</v>
      </c>
      <c r="E11" s="252">
        <v>42178</v>
      </c>
      <c r="F11" s="780">
        <v>671.66</v>
      </c>
      <c r="H11" s="129"/>
      <c r="I11" s="129"/>
      <c r="J11" s="129"/>
    </row>
    <row r="12" spans="1:10" s="48" customFormat="1" ht="30" customHeight="1" x14ac:dyDescent="0.2">
      <c r="A12" s="230">
        <v>6</v>
      </c>
      <c r="B12" s="690">
        <v>5</v>
      </c>
      <c r="C12" s="250">
        <v>51971</v>
      </c>
      <c r="D12" s="630">
        <v>17682</v>
      </c>
      <c r="E12" s="252">
        <v>34289</v>
      </c>
      <c r="F12" s="780">
        <v>910.56</v>
      </c>
      <c r="H12" s="129"/>
      <c r="I12" s="129"/>
      <c r="J12" s="129"/>
    </row>
    <row r="13" spans="1:10" s="48" customFormat="1" ht="30" customHeight="1" x14ac:dyDescent="0.2">
      <c r="A13" s="230">
        <v>7</v>
      </c>
      <c r="B13" s="690">
        <v>6</v>
      </c>
      <c r="C13" s="250">
        <v>20159</v>
      </c>
      <c r="D13" s="630">
        <v>8328</v>
      </c>
      <c r="E13" s="252">
        <v>11831</v>
      </c>
      <c r="F13" s="780">
        <v>1263.7</v>
      </c>
      <c r="H13" s="129"/>
      <c r="I13" s="129"/>
      <c r="J13" s="129"/>
    </row>
    <row r="14" spans="1:10" s="48" customFormat="1" ht="30" customHeight="1" x14ac:dyDescent="0.2">
      <c r="A14" s="240">
        <v>8</v>
      </c>
      <c r="B14" s="727">
        <v>7</v>
      </c>
      <c r="C14" s="143">
        <v>9439</v>
      </c>
      <c r="D14" s="595">
        <v>3442</v>
      </c>
      <c r="E14" s="145">
        <v>5997</v>
      </c>
      <c r="F14" s="781">
        <v>1662.77</v>
      </c>
      <c r="H14" s="129"/>
      <c r="I14" s="129"/>
      <c r="J14" s="12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13"/>
  <dimension ref="A1:K24"/>
  <sheetViews>
    <sheetView showGridLines="0" workbookViewId="0"/>
  </sheetViews>
  <sheetFormatPr baseColWidth="10" defaultRowHeight="12.75" x14ac:dyDescent="0.2"/>
  <cols>
    <col min="1" max="1" width="5.7109375" style="298" customWidth="1"/>
    <col min="2" max="2" width="30.85546875" style="267" customWidth="1"/>
    <col min="3" max="11" width="12.28515625" style="267" customWidth="1"/>
    <col min="12" max="16384" width="11.42578125" style="267"/>
  </cols>
  <sheetData>
    <row r="1" spans="1:11" s="256" customFormat="1" ht="10.9" customHeight="1" x14ac:dyDescent="0.2">
      <c r="A1" s="439"/>
      <c r="B1" s="255"/>
      <c r="K1" s="257"/>
    </row>
    <row r="2" spans="1:11" s="260" customFormat="1" ht="47.45" customHeight="1" x14ac:dyDescent="0.25">
      <c r="A2" s="419" t="s">
        <v>215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 s="263" customFormat="1" ht="17.45" customHeight="1" x14ac:dyDescent="0.25">
      <c r="A3" s="437" t="s">
        <v>530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ht="30" customHeight="1" x14ac:dyDescent="0.25">
      <c r="A4" s="264"/>
      <c r="B4" s="265"/>
      <c r="C4" s="422"/>
      <c r="D4" s="422"/>
      <c r="E4" s="422"/>
      <c r="K4" s="423" t="s">
        <v>152</v>
      </c>
    </row>
    <row r="5" spans="1:11" ht="19.899999999999999" customHeight="1" x14ac:dyDescent="0.2">
      <c r="A5" s="914" t="s">
        <v>2</v>
      </c>
      <c r="B5" s="917" t="s">
        <v>20</v>
      </c>
      <c r="C5" s="920" t="s">
        <v>212</v>
      </c>
      <c r="D5" s="921"/>
      <c r="E5" s="922"/>
      <c r="F5" s="424" t="s">
        <v>213</v>
      </c>
      <c r="G5" s="424"/>
      <c r="H5" s="424"/>
      <c r="I5" s="424"/>
      <c r="J5" s="424"/>
      <c r="K5" s="425"/>
    </row>
    <row r="6" spans="1:11" ht="19.899999999999999" customHeight="1" x14ac:dyDescent="0.2">
      <c r="A6" s="915"/>
      <c r="B6" s="918"/>
      <c r="C6" s="923"/>
      <c r="D6" s="924"/>
      <c r="E6" s="925"/>
      <c r="F6" s="426" t="s">
        <v>5</v>
      </c>
      <c r="G6" s="427"/>
      <c r="H6" s="428"/>
      <c r="I6" s="424" t="s">
        <v>6</v>
      </c>
      <c r="J6" s="429"/>
      <c r="K6" s="430"/>
    </row>
    <row r="7" spans="1:11" ht="19.899999999999999" customHeight="1" x14ac:dyDescent="0.2">
      <c r="A7" s="916"/>
      <c r="B7" s="919"/>
      <c r="C7" s="674" t="s">
        <v>214</v>
      </c>
      <c r="D7" s="678" t="s">
        <v>8</v>
      </c>
      <c r="E7" s="431" t="s">
        <v>10</v>
      </c>
      <c r="F7" s="674" t="s">
        <v>214</v>
      </c>
      <c r="G7" s="678" t="s">
        <v>8</v>
      </c>
      <c r="H7" s="431" t="s">
        <v>10</v>
      </c>
      <c r="I7" s="674" t="s">
        <v>214</v>
      </c>
      <c r="J7" s="678" t="s">
        <v>8</v>
      </c>
      <c r="K7" s="431" t="s">
        <v>10</v>
      </c>
    </row>
    <row r="8" spans="1:11" s="277" customFormat="1" ht="26.45" customHeight="1" thickBot="1" x14ac:dyDescent="0.25">
      <c r="A8" s="687">
        <v>1</v>
      </c>
      <c r="B8" s="772" t="s">
        <v>35</v>
      </c>
      <c r="C8" s="675">
        <v>23003</v>
      </c>
      <c r="D8" s="679">
        <v>22270</v>
      </c>
      <c r="E8" s="432">
        <v>733</v>
      </c>
      <c r="F8" s="675">
        <v>20417</v>
      </c>
      <c r="G8" s="679">
        <v>19787</v>
      </c>
      <c r="H8" s="432">
        <v>630</v>
      </c>
      <c r="I8" s="675">
        <v>2586</v>
      </c>
      <c r="J8" s="679">
        <v>2483</v>
      </c>
      <c r="K8" s="432">
        <v>103</v>
      </c>
    </row>
    <row r="9" spans="1:11" s="272" customFormat="1" ht="24" customHeight="1" thickTop="1" x14ac:dyDescent="0.25">
      <c r="A9" s="688">
        <v>2</v>
      </c>
      <c r="B9" s="773" t="s">
        <v>21</v>
      </c>
      <c r="C9" s="676">
        <v>965</v>
      </c>
      <c r="D9" s="680">
        <v>899</v>
      </c>
      <c r="E9" s="433">
        <v>66</v>
      </c>
      <c r="F9" s="676">
        <v>426</v>
      </c>
      <c r="G9" s="680">
        <v>419</v>
      </c>
      <c r="H9" s="433">
        <v>7</v>
      </c>
      <c r="I9" s="676">
        <v>539</v>
      </c>
      <c r="J9" s="680">
        <v>480</v>
      </c>
      <c r="K9" s="433">
        <v>59</v>
      </c>
    </row>
    <row r="10" spans="1:11" s="272" customFormat="1" ht="16.149999999999999" customHeight="1" x14ac:dyDescent="0.25">
      <c r="A10" s="688">
        <v>3</v>
      </c>
      <c r="B10" s="773" t="s">
        <v>22</v>
      </c>
      <c r="C10" s="676">
        <v>3841</v>
      </c>
      <c r="D10" s="680">
        <v>3651</v>
      </c>
      <c r="E10" s="433">
        <v>190</v>
      </c>
      <c r="F10" s="676">
        <v>3025</v>
      </c>
      <c r="G10" s="680">
        <v>2851</v>
      </c>
      <c r="H10" s="433">
        <v>174</v>
      </c>
      <c r="I10" s="676">
        <v>816</v>
      </c>
      <c r="J10" s="680">
        <v>800</v>
      </c>
      <c r="K10" s="433">
        <v>16</v>
      </c>
    </row>
    <row r="11" spans="1:11" s="272" customFormat="1" ht="16.149999999999999" customHeight="1" x14ac:dyDescent="0.25">
      <c r="A11" s="688">
        <v>4</v>
      </c>
      <c r="B11" s="773" t="s">
        <v>23</v>
      </c>
      <c r="C11" s="676">
        <v>86</v>
      </c>
      <c r="D11" s="680">
        <v>75</v>
      </c>
      <c r="E11" s="433">
        <v>11</v>
      </c>
      <c r="F11" s="676">
        <v>65</v>
      </c>
      <c r="G11" s="680">
        <v>54</v>
      </c>
      <c r="H11" s="433">
        <v>11</v>
      </c>
      <c r="I11" s="676">
        <v>21</v>
      </c>
      <c r="J11" s="680">
        <v>21</v>
      </c>
      <c r="K11" s="433">
        <v>0</v>
      </c>
    </row>
    <row r="12" spans="1:11" s="272" customFormat="1" ht="16.149999999999999" customHeight="1" x14ac:dyDescent="0.25">
      <c r="A12" s="688">
        <v>5</v>
      </c>
      <c r="B12" s="773" t="s">
        <v>24</v>
      </c>
      <c r="C12" s="676">
        <v>8680</v>
      </c>
      <c r="D12" s="680">
        <v>8554</v>
      </c>
      <c r="E12" s="433">
        <v>126</v>
      </c>
      <c r="F12" s="676">
        <v>7962</v>
      </c>
      <c r="G12" s="680">
        <v>7838</v>
      </c>
      <c r="H12" s="433">
        <v>124</v>
      </c>
      <c r="I12" s="676">
        <v>718</v>
      </c>
      <c r="J12" s="680">
        <v>716</v>
      </c>
      <c r="K12" s="433">
        <v>2</v>
      </c>
    </row>
    <row r="13" spans="1:11" s="272" customFormat="1" ht="16.149999999999999" customHeight="1" x14ac:dyDescent="0.25">
      <c r="A13" s="688">
        <v>6</v>
      </c>
      <c r="B13" s="773" t="s">
        <v>25</v>
      </c>
      <c r="C13" s="676">
        <v>3560</v>
      </c>
      <c r="D13" s="680">
        <v>3389</v>
      </c>
      <c r="E13" s="433">
        <v>171</v>
      </c>
      <c r="F13" s="676">
        <v>3465</v>
      </c>
      <c r="G13" s="680">
        <v>3299</v>
      </c>
      <c r="H13" s="433">
        <v>166</v>
      </c>
      <c r="I13" s="676">
        <v>95</v>
      </c>
      <c r="J13" s="680">
        <v>90</v>
      </c>
      <c r="K13" s="433">
        <v>5</v>
      </c>
    </row>
    <row r="14" spans="1:11" s="272" customFormat="1" ht="16.149999999999999" customHeight="1" x14ac:dyDescent="0.25">
      <c r="A14" s="688">
        <v>7</v>
      </c>
      <c r="B14" s="773" t="s">
        <v>26</v>
      </c>
      <c r="C14" s="676">
        <v>1004</v>
      </c>
      <c r="D14" s="680">
        <v>988</v>
      </c>
      <c r="E14" s="433">
        <v>16</v>
      </c>
      <c r="F14" s="676">
        <v>880</v>
      </c>
      <c r="G14" s="680">
        <v>864</v>
      </c>
      <c r="H14" s="433">
        <v>16</v>
      </c>
      <c r="I14" s="676">
        <v>124</v>
      </c>
      <c r="J14" s="680">
        <v>124</v>
      </c>
      <c r="K14" s="433">
        <v>0</v>
      </c>
    </row>
    <row r="15" spans="1:11" s="272" customFormat="1" ht="16.149999999999999" customHeight="1" x14ac:dyDescent="0.25">
      <c r="A15" s="688">
        <v>8</v>
      </c>
      <c r="B15" s="773" t="s">
        <v>27</v>
      </c>
      <c r="C15" s="676">
        <v>468</v>
      </c>
      <c r="D15" s="680">
        <v>463</v>
      </c>
      <c r="E15" s="433">
        <v>5</v>
      </c>
      <c r="F15" s="676">
        <v>455</v>
      </c>
      <c r="G15" s="680">
        <v>452</v>
      </c>
      <c r="H15" s="433">
        <v>3</v>
      </c>
      <c r="I15" s="676">
        <v>13</v>
      </c>
      <c r="J15" s="680">
        <v>11</v>
      </c>
      <c r="K15" s="433">
        <v>2</v>
      </c>
    </row>
    <row r="16" spans="1:11" s="272" customFormat="1" ht="16.149999999999999" customHeight="1" x14ac:dyDescent="0.25">
      <c r="A16" s="688">
        <v>9</v>
      </c>
      <c r="B16" s="773" t="s">
        <v>28</v>
      </c>
      <c r="C16" s="676">
        <v>792</v>
      </c>
      <c r="D16" s="680">
        <v>741</v>
      </c>
      <c r="E16" s="433">
        <v>51</v>
      </c>
      <c r="F16" s="676">
        <v>710</v>
      </c>
      <c r="G16" s="680">
        <v>674</v>
      </c>
      <c r="H16" s="433">
        <v>36</v>
      </c>
      <c r="I16" s="676">
        <v>82</v>
      </c>
      <c r="J16" s="680">
        <v>67</v>
      </c>
      <c r="K16" s="433">
        <v>15</v>
      </c>
    </row>
    <row r="17" spans="1:11" s="272" customFormat="1" ht="16.149999999999999" customHeight="1" x14ac:dyDescent="0.25">
      <c r="A17" s="688">
        <v>10</v>
      </c>
      <c r="B17" s="773" t="s">
        <v>29</v>
      </c>
      <c r="C17" s="676">
        <v>592</v>
      </c>
      <c r="D17" s="680">
        <v>529</v>
      </c>
      <c r="E17" s="433">
        <v>63</v>
      </c>
      <c r="F17" s="676">
        <v>507</v>
      </c>
      <c r="G17" s="680">
        <v>446</v>
      </c>
      <c r="H17" s="433">
        <v>61</v>
      </c>
      <c r="I17" s="676">
        <v>85</v>
      </c>
      <c r="J17" s="680">
        <v>83</v>
      </c>
      <c r="K17" s="433">
        <v>2</v>
      </c>
    </row>
    <row r="18" spans="1:11" s="272" customFormat="1" ht="25.9" customHeight="1" x14ac:dyDescent="0.25">
      <c r="A18" s="688">
        <v>11</v>
      </c>
      <c r="B18" s="773" t="s">
        <v>30</v>
      </c>
      <c r="C18" s="676">
        <v>0</v>
      </c>
      <c r="D18" s="680">
        <v>0</v>
      </c>
      <c r="E18" s="433">
        <v>0</v>
      </c>
      <c r="F18" s="676">
        <v>0</v>
      </c>
      <c r="G18" s="680">
        <v>0</v>
      </c>
      <c r="H18" s="433">
        <v>0</v>
      </c>
      <c r="I18" s="676">
        <v>0</v>
      </c>
      <c r="J18" s="680">
        <v>0</v>
      </c>
      <c r="K18" s="433">
        <v>0</v>
      </c>
    </row>
    <row r="19" spans="1:11" s="272" customFormat="1" ht="16.149999999999999" customHeight="1" x14ac:dyDescent="0.25">
      <c r="A19" s="688">
        <v>12</v>
      </c>
      <c r="B19" s="773" t="s">
        <v>231</v>
      </c>
      <c r="C19" s="676">
        <v>390</v>
      </c>
      <c r="D19" s="680">
        <v>381</v>
      </c>
      <c r="E19" s="433">
        <v>9</v>
      </c>
      <c r="F19" s="676">
        <v>373</v>
      </c>
      <c r="G19" s="680">
        <v>364</v>
      </c>
      <c r="H19" s="433">
        <v>9</v>
      </c>
      <c r="I19" s="676">
        <v>17</v>
      </c>
      <c r="J19" s="680">
        <v>17</v>
      </c>
      <c r="K19" s="433">
        <v>0</v>
      </c>
    </row>
    <row r="20" spans="1:11" s="272" customFormat="1" ht="16.149999999999999" customHeight="1" x14ac:dyDescent="0.25">
      <c r="A20" s="688">
        <v>13</v>
      </c>
      <c r="B20" s="773" t="s">
        <v>245</v>
      </c>
      <c r="C20" s="676">
        <v>1575</v>
      </c>
      <c r="D20" s="680">
        <v>1560</v>
      </c>
      <c r="E20" s="433">
        <v>15</v>
      </c>
      <c r="F20" s="676">
        <v>1523</v>
      </c>
      <c r="G20" s="680">
        <v>1508</v>
      </c>
      <c r="H20" s="433">
        <v>15</v>
      </c>
      <c r="I20" s="676">
        <v>52</v>
      </c>
      <c r="J20" s="680">
        <v>52</v>
      </c>
      <c r="K20" s="433">
        <v>0</v>
      </c>
    </row>
    <row r="21" spans="1:11" s="272" customFormat="1" ht="16.149999999999999" customHeight="1" x14ac:dyDescent="0.25">
      <c r="A21" s="688">
        <v>14</v>
      </c>
      <c r="B21" s="773" t="s">
        <v>31</v>
      </c>
      <c r="C21" s="676">
        <v>0</v>
      </c>
      <c r="D21" s="680">
        <v>0</v>
      </c>
      <c r="E21" s="433">
        <v>0</v>
      </c>
      <c r="F21" s="676">
        <v>0</v>
      </c>
      <c r="G21" s="680">
        <v>0</v>
      </c>
      <c r="H21" s="433">
        <v>0</v>
      </c>
      <c r="I21" s="676">
        <v>0</v>
      </c>
      <c r="J21" s="680">
        <v>0</v>
      </c>
      <c r="K21" s="433">
        <v>0</v>
      </c>
    </row>
    <row r="22" spans="1:11" s="272" customFormat="1" ht="16.149999999999999" customHeight="1" x14ac:dyDescent="0.25">
      <c r="A22" s="688">
        <v>15</v>
      </c>
      <c r="B22" s="773" t="s">
        <v>32</v>
      </c>
      <c r="C22" s="676">
        <v>680</v>
      </c>
      <c r="D22" s="680">
        <v>671</v>
      </c>
      <c r="E22" s="433">
        <v>9</v>
      </c>
      <c r="F22" s="676">
        <v>670</v>
      </c>
      <c r="G22" s="680">
        <v>663</v>
      </c>
      <c r="H22" s="433">
        <v>7</v>
      </c>
      <c r="I22" s="676">
        <v>10</v>
      </c>
      <c r="J22" s="680">
        <v>8</v>
      </c>
      <c r="K22" s="433">
        <v>2</v>
      </c>
    </row>
    <row r="23" spans="1:11" s="283" customFormat="1" ht="36" customHeight="1" x14ac:dyDescent="0.2">
      <c r="A23" s="689">
        <v>16</v>
      </c>
      <c r="B23" s="774" t="s">
        <v>462</v>
      </c>
      <c r="C23" s="677">
        <v>370</v>
      </c>
      <c r="D23" s="681">
        <v>369</v>
      </c>
      <c r="E23" s="434">
        <v>1</v>
      </c>
      <c r="F23" s="677">
        <v>356</v>
      </c>
      <c r="G23" s="681">
        <v>355</v>
      </c>
      <c r="H23" s="434">
        <v>1</v>
      </c>
      <c r="I23" s="677">
        <v>14</v>
      </c>
      <c r="J23" s="681">
        <v>14</v>
      </c>
      <c r="K23" s="434">
        <v>0</v>
      </c>
    </row>
    <row r="24" spans="1:11" x14ac:dyDescent="0.2">
      <c r="A24" s="435"/>
      <c r="B24" s="436"/>
      <c r="C24" s="436"/>
      <c r="D24" s="436"/>
      <c r="E24" s="436"/>
      <c r="F24" s="436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38"/>
      <c r="B1" s="1"/>
      <c r="M1" s="4"/>
    </row>
    <row r="2" spans="1:13" s="78" customFormat="1" ht="39.950000000000003" customHeight="1" x14ac:dyDescent="0.3">
      <c r="A2" s="68" t="s">
        <v>443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530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81" t="s">
        <v>229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81" t="s">
        <v>456</v>
      </c>
    </row>
    <row r="5" spans="1:13" ht="51.75" customHeight="1" x14ac:dyDescent="0.2">
      <c r="A5" s="926" t="s">
        <v>2</v>
      </c>
      <c r="B5" s="928" t="s">
        <v>13</v>
      </c>
      <c r="C5" s="221" t="s">
        <v>216</v>
      </c>
      <c r="D5" s="458"/>
      <c r="E5" s="15"/>
      <c r="F5" s="221" t="s">
        <v>217</v>
      </c>
      <c r="G5" s="15"/>
      <c r="H5" s="221" t="s">
        <v>218</v>
      </c>
      <c r="I5" s="15"/>
      <c r="J5" s="459" t="s">
        <v>243</v>
      </c>
      <c r="K5" s="460"/>
      <c r="L5" s="459" t="s">
        <v>244</v>
      </c>
      <c r="M5" s="460"/>
    </row>
    <row r="6" spans="1:13" ht="26.25" customHeight="1" x14ac:dyDescent="0.2">
      <c r="A6" s="927"/>
      <c r="B6" s="826"/>
      <c r="C6" s="197" t="s">
        <v>214</v>
      </c>
      <c r="D6" s="497" t="s">
        <v>8</v>
      </c>
      <c r="E6" s="14" t="s">
        <v>10</v>
      </c>
      <c r="F6" s="497" t="s">
        <v>8</v>
      </c>
      <c r="G6" s="14" t="s">
        <v>10</v>
      </c>
      <c r="H6" s="497" t="s">
        <v>8</v>
      </c>
      <c r="I6" s="14" t="s">
        <v>10</v>
      </c>
      <c r="J6" s="497" t="s">
        <v>8</v>
      </c>
      <c r="K6" s="14" t="s">
        <v>10</v>
      </c>
      <c r="L6" s="497" t="s">
        <v>8</v>
      </c>
      <c r="M6" s="14" t="s">
        <v>10</v>
      </c>
    </row>
    <row r="7" spans="1:13" s="38" customFormat="1" ht="49.9" customHeight="1" x14ac:dyDescent="0.2">
      <c r="A7" s="550">
        <v>1</v>
      </c>
      <c r="B7" s="542" t="s">
        <v>219</v>
      </c>
      <c r="C7" s="682">
        <v>2015</v>
      </c>
      <c r="D7" s="555">
        <v>1996</v>
      </c>
      <c r="E7" s="543">
        <v>19</v>
      </c>
      <c r="F7" s="555">
        <v>1677</v>
      </c>
      <c r="G7" s="544">
        <v>15</v>
      </c>
      <c r="H7" s="555">
        <v>284</v>
      </c>
      <c r="I7" s="543">
        <v>4</v>
      </c>
      <c r="J7" s="555">
        <v>0</v>
      </c>
      <c r="K7" s="544">
        <v>0</v>
      </c>
      <c r="L7" s="555">
        <v>35</v>
      </c>
      <c r="M7" s="544">
        <v>0</v>
      </c>
    </row>
    <row r="8" spans="1:13" s="39" customFormat="1" ht="24" customHeight="1" x14ac:dyDescent="0.2">
      <c r="A8" s="117">
        <v>2</v>
      </c>
      <c r="B8" s="545" t="s">
        <v>220</v>
      </c>
      <c r="C8" s="683">
        <v>5</v>
      </c>
      <c r="D8" s="556">
        <v>5</v>
      </c>
      <c r="E8" s="77">
        <v>0</v>
      </c>
      <c r="F8" s="556">
        <v>5</v>
      </c>
      <c r="G8" s="76">
        <v>0</v>
      </c>
      <c r="H8" s="556">
        <v>0</v>
      </c>
      <c r="I8" s="77">
        <v>0</v>
      </c>
      <c r="J8" s="556">
        <v>0</v>
      </c>
      <c r="K8" s="76">
        <v>0</v>
      </c>
      <c r="L8" s="556">
        <v>0</v>
      </c>
      <c r="M8" s="76">
        <v>0</v>
      </c>
    </row>
    <row r="9" spans="1:13" s="39" customFormat="1" ht="24" customHeight="1" x14ac:dyDescent="0.2">
      <c r="A9" s="117">
        <v>3</v>
      </c>
      <c r="B9" s="545" t="s">
        <v>221</v>
      </c>
      <c r="C9" s="683">
        <v>168</v>
      </c>
      <c r="D9" s="556">
        <v>168</v>
      </c>
      <c r="E9" s="77">
        <v>0</v>
      </c>
      <c r="F9" s="556">
        <v>144</v>
      </c>
      <c r="G9" s="76">
        <v>0</v>
      </c>
      <c r="H9" s="556">
        <v>20</v>
      </c>
      <c r="I9" s="77">
        <v>0</v>
      </c>
      <c r="J9" s="556">
        <v>0</v>
      </c>
      <c r="K9" s="76">
        <v>0</v>
      </c>
      <c r="L9" s="556">
        <v>4</v>
      </c>
      <c r="M9" s="76">
        <v>0</v>
      </c>
    </row>
    <row r="10" spans="1:13" s="38" customFormat="1" ht="49.9" customHeight="1" x14ac:dyDescent="0.2">
      <c r="A10" s="551">
        <v>4</v>
      </c>
      <c r="B10" s="546" t="s">
        <v>222</v>
      </c>
      <c r="C10" s="684">
        <v>4661775</v>
      </c>
      <c r="D10" s="557">
        <v>4634543</v>
      </c>
      <c r="E10" s="75">
        <v>27232</v>
      </c>
      <c r="F10" s="557">
        <v>3785562</v>
      </c>
      <c r="G10" s="74">
        <v>19610</v>
      </c>
      <c r="H10" s="557">
        <v>759816</v>
      </c>
      <c r="I10" s="75">
        <v>7622</v>
      </c>
      <c r="J10" s="557">
        <v>0</v>
      </c>
      <c r="K10" s="74">
        <v>0</v>
      </c>
      <c r="L10" s="557">
        <v>89165</v>
      </c>
      <c r="M10" s="74">
        <v>0</v>
      </c>
    </row>
    <row r="11" spans="1:13" s="39" customFormat="1" ht="39.950000000000003" customHeight="1" x14ac:dyDescent="0.2">
      <c r="A11" s="250">
        <v>5</v>
      </c>
      <c r="B11" s="545" t="s">
        <v>381</v>
      </c>
      <c r="C11" s="685">
        <v>4656040</v>
      </c>
      <c r="D11" s="558">
        <v>4628808</v>
      </c>
      <c r="E11" s="553">
        <v>27232</v>
      </c>
      <c r="F11" s="558">
        <v>3780424</v>
      </c>
      <c r="G11" s="554">
        <v>19610</v>
      </c>
      <c r="H11" s="558">
        <v>759235</v>
      </c>
      <c r="I11" s="553">
        <v>7622</v>
      </c>
      <c r="J11" s="558">
        <v>0</v>
      </c>
      <c r="K11" s="554">
        <v>0</v>
      </c>
      <c r="L11" s="558">
        <v>89149</v>
      </c>
      <c r="M11" s="554">
        <v>0</v>
      </c>
    </row>
    <row r="12" spans="1:13" s="39" customFormat="1" ht="39.950000000000003" customHeight="1" x14ac:dyDescent="0.2">
      <c r="A12" s="250">
        <v>6</v>
      </c>
      <c r="B12" s="545" t="s">
        <v>382</v>
      </c>
      <c r="C12" s="685">
        <v>918</v>
      </c>
      <c r="D12" s="558">
        <v>918</v>
      </c>
      <c r="E12" s="553">
        <v>0</v>
      </c>
      <c r="F12" s="558">
        <v>1018</v>
      </c>
      <c r="G12" s="554">
        <v>0</v>
      </c>
      <c r="H12" s="558">
        <v>0</v>
      </c>
      <c r="I12" s="553">
        <v>0</v>
      </c>
      <c r="J12" s="558">
        <v>0</v>
      </c>
      <c r="K12" s="554">
        <v>0</v>
      </c>
      <c r="L12" s="558">
        <v>-100</v>
      </c>
      <c r="M12" s="554">
        <v>0</v>
      </c>
    </row>
    <row r="13" spans="1:13" s="39" customFormat="1" ht="39.950000000000003" customHeight="1" x14ac:dyDescent="0.2">
      <c r="A13" s="250">
        <v>7</v>
      </c>
      <c r="B13" s="545" t="s">
        <v>383</v>
      </c>
      <c r="C13" s="685">
        <v>4817</v>
      </c>
      <c r="D13" s="558">
        <v>4817</v>
      </c>
      <c r="E13" s="553">
        <v>0</v>
      </c>
      <c r="F13" s="558">
        <v>4120</v>
      </c>
      <c r="G13" s="554">
        <v>0</v>
      </c>
      <c r="H13" s="558">
        <v>581</v>
      </c>
      <c r="I13" s="553">
        <v>0</v>
      </c>
      <c r="J13" s="558">
        <v>0</v>
      </c>
      <c r="K13" s="554">
        <v>0</v>
      </c>
      <c r="L13" s="558">
        <v>116</v>
      </c>
      <c r="M13" s="554">
        <v>0</v>
      </c>
    </row>
    <row r="14" spans="1:13" s="38" customFormat="1" ht="49.9" customHeight="1" x14ac:dyDescent="0.2">
      <c r="A14" s="552">
        <v>8</v>
      </c>
      <c r="B14" s="547" t="s">
        <v>506</v>
      </c>
      <c r="C14" s="686">
        <v>2314</v>
      </c>
      <c r="D14" s="559">
        <v>2322</v>
      </c>
      <c r="E14" s="548">
        <v>1433</v>
      </c>
      <c r="F14" s="559">
        <v>2257</v>
      </c>
      <c r="G14" s="549">
        <v>1307</v>
      </c>
      <c r="H14" s="559">
        <v>2675</v>
      </c>
      <c r="I14" s="548">
        <v>1906</v>
      </c>
      <c r="J14" s="559">
        <v>0</v>
      </c>
      <c r="K14" s="549">
        <v>0</v>
      </c>
      <c r="L14" s="559">
        <v>2548</v>
      </c>
      <c r="M14" s="549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64"/>
      <c r="B1" s="465"/>
      <c r="C1" s="48"/>
      <c r="L1" s="466"/>
      <c r="O1" s="466"/>
    </row>
    <row r="2" spans="1:15" ht="30" customHeight="1" x14ac:dyDescent="0.3">
      <c r="A2" s="5" t="s">
        <v>1</v>
      </c>
      <c r="B2" s="467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375</v>
      </c>
    </row>
    <row r="4" spans="1:15" ht="18" customHeight="1" x14ac:dyDescent="0.2">
      <c r="A4" s="786" t="s">
        <v>2</v>
      </c>
      <c r="B4" s="789" t="s">
        <v>365</v>
      </c>
      <c r="C4" s="790"/>
      <c r="D4" s="795" t="s">
        <v>3</v>
      </c>
      <c r="E4" s="796"/>
      <c r="F4" s="790"/>
      <c r="G4" s="106" t="s">
        <v>4</v>
      </c>
      <c r="H4" s="106"/>
      <c r="I4" s="106"/>
      <c r="J4" s="106"/>
      <c r="K4" s="106"/>
      <c r="L4" s="469"/>
      <c r="M4" s="106"/>
      <c r="N4" s="106"/>
      <c r="O4" s="469"/>
    </row>
    <row r="5" spans="1:15" ht="18" customHeight="1" x14ac:dyDescent="0.2">
      <c r="A5" s="787"/>
      <c r="B5" s="791"/>
      <c r="C5" s="792"/>
      <c r="D5" s="793"/>
      <c r="E5" s="797"/>
      <c r="F5" s="794"/>
      <c r="G5" s="470" t="s">
        <v>5</v>
      </c>
      <c r="H5" s="470"/>
      <c r="I5" s="471"/>
      <c r="J5" s="470" t="s">
        <v>6</v>
      </c>
      <c r="K5" s="470"/>
      <c r="L5" s="471"/>
      <c r="M5" s="470" t="s">
        <v>7</v>
      </c>
      <c r="N5" s="470"/>
      <c r="O5" s="471"/>
    </row>
    <row r="6" spans="1:15" ht="18" customHeight="1" x14ac:dyDescent="0.2">
      <c r="A6" s="788"/>
      <c r="B6" s="793"/>
      <c r="C6" s="794"/>
      <c r="D6" s="472" t="s">
        <v>0</v>
      </c>
      <c r="E6" s="473" t="s">
        <v>8</v>
      </c>
      <c r="F6" s="776" t="s">
        <v>10</v>
      </c>
      <c r="G6" s="472" t="s">
        <v>0</v>
      </c>
      <c r="H6" s="473" t="s">
        <v>8</v>
      </c>
      <c r="I6" s="776" t="s">
        <v>10</v>
      </c>
      <c r="J6" s="472" t="s">
        <v>0</v>
      </c>
      <c r="K6" s="473" t="s">
        <v>8</v>
      </c>
      <c r="L6" s="776" t="s">
        <v>10</v>
      </c>
      <c r="M6" s="472" t="s">
        <v>0</v>
      </c>
      <c r="N6" s="473" t="s">
        <v>8</v>
      </c>
      <c r="O6" s="776" t="s">
        <v>10</v>
      </c>
    </row>
    <row r="7" spans="1:15" ht="20.100000000000001" customHeight="1" x14ac:dyDescent="0.2">
      <c r="A7" s="474">
        <v>1</v>
      </c>
      <c r="B7" s="475"/>
      <c r="C7" s="476">
        <v>2014</v>
      </c>
      <c r="D7" s="477">
        <v>3503404</v>
      </c>
      <c r="E7" s="478">
        <v>1863041</v>
      </c>
      <c r="F7" s="479">
        <v>1640363</v>
      </c>
      <c r="G7" s="477">
        <v>1336009</v>
      </c>
      <c r="H7" s="478">
        <v>911952</v>
      </c>
      <c r="I7" s="480">
        <v>424057</v>
      </c>
      <c r="J7" s="477">
        <v>1948515</v>
      </c>
      <c r="K7" s="478">
        <v>814562</v>
      </c>
      <c r="L7" s="480">
        <v>1133953</v>
      </c>
      <c r="M7" s="477">
        <v>218880</v>
      </c>
      <c r="N7" s="478">
        <v>136527</v>
      </c>
      <c r="O7" s="480">
        <v>82353</v>
      </c>
    </row>
    <row r="8" spans="1:15" s="19" customFormat="1" ht="19.5" customHeight="1" x14ac:dyDescent="0.2">
      <c r="A8" s="474">
        <v>2</v>
      </c>
      <c r="B8" s="481"/>
      <c r="C8" s="476">
        <f>C7+1</f>
        <v>2015</v>
      </c>
      <c r="D8" s="482">
        <v>3534870</v>
      </c>
      <c r="E8" s="483">
        <v>1878166</v>
      </c>
      <c r="F8" s="484">
        <v>1656704</v>
      </c>
      <c r="G8" s="482">
        <v>1338865</v>
      </c>
      <c r="H8" s="483">
        <v>914977</v>
      </c>
      <c r="I8" s="484">
        <v>423888</v>
      </c>
      <c r="J8" s="482">
        <v>1983595</v>
      </c>
      <c r="K8" s="483">
        <v>830382</v>
      </c>
      <c r="L8" s="484">
        <v>1153213</v>
      </c>
      <c r="M8" s="482">
        <v>212410</v>
      </c>
      <c r="N8" s="483">
        <v>132807</v>
      </c>
      <c r="O8" s="484">
        <v>79603</v>
      </c>
    </row>
    <row r="9" spans="1:15" s="19" customFormat="1" ht="19.5" customHeight="1" x14ac:dyDescent="0.2">
      <c r="A9" s="474">
        <v>3</v>
      </c>
      <c r="B9" s="481"/>
      <c r="C9" s="476">
        <f>C7+2</f>
        <v>2016</v>
      </c>
      <c r="D9" s="482">
        <v>3586878</v>
      </c>
      <c r="E9" s="483">
        <v>1909026</v>
      </c>
      <c r="F9" s="484">
        <v>1677852</v>
      </c>
      <c r="G9" s="482">
        <v>1354929</v>
      </c>
      <c r="H9" s="483">
        <v>930465</v>
      </c>
      <c r="I9" s="484">
        <v>424464</v>
      </c>
      <c r="J9" s="482">
        <v>2024120</v>
      </c>
      <c r="K9" s="483">
        <v>848550</v>
      </c>
      <c r="L9" s="484">
        <v>1175570</v>
      </c>
      <c r="M9" s="482">
        <v>207829</v>
      </c>
      <c r="N9" s="483">
        <v>130011</v>
      </c>
      <c r="O9" s="484">
        <v>77818</v>
      </c>
    </row>
    <row r="10" spans="1:15" s="19" customFormat="1" ht="19.5" customHeight="1" x14ac:dyDescent="0.2">
      <c r="A10" s="474">
        <v>4</v>
      </c>
      <c r="B10" s="481"/>
      <c r="C10" s="476">
        <f>C7+3</f>
        <v>2017</v>
      </c>
      <c r="D10" s="482">
        <v>3655302</v>
      </c>
      <c r="E10" s="483">
        <v>1949708</v>
      </c>
      <c r="F10" s="484">
        <v>1705594</v>
      </c>
      <c r="G10" s="482">
        <v>1382074</v>
      </c>
      <c r="H10" s="483">
        <v>953330</v>
      </c>
      <c r="I10" s="484">
        <v>428744</v>
      </c>
      <c r="J10" s="482">
        <v>2072244</v>
      </c>
      <c r="K10" s="483">
        <v>870397</v>
      </c>
      <c r="L10" s="484">
        <v>1201847</v>
      </c>
      <c r="M10" s="482">
        <v>200984</v>
      </c>
      <c r="N10" s="483">
        <v>125981</v>
      </c>
      <c r="O10" s="484">
        <v>75003</v>
      </c>
    </row>
    <row r="11" spans="1:15" s="19" customFormat="1" ht="19.5" customHeight="1" x14ac:dyDescent="0.2">
      <c r="A11" s="474">
        <v>5</v>
      </c>
      <c r="B11" s="481"/>
      <c r="C11" s="476">
        <f>C7+4</f>
        <v>2018</v>
      </c>
      <c r="D11" s="482">
        <v>3741495</v>
      </c>
      <c r="E11" s="483">
        <v>2000160</v>
      </c>
      <c r="F11" s="484">
        <v>1741335</v>
      </c>
      <c r="G11" s="482">
        <v>1416118</v>
      </c>
      <c r="H11" s="483">
        <v>980588</v>
      </c>
      <c r="I11" s="484">
        <v>435530</v>
      </c>
      <c r="J11" s="482">
        <v>2131485</v>
      </c>
      <c r="K11" s="483">
        <v>897642</v>
      </c>
      <c r="L11" s="484">
        <v>1233843</v>
      </c>
      <c r="M11" s="482">
        <v>193892</v>
      </c>
      <c r="N11" s="483">
        <v>121930</v>
      </c>
      <c r="O11" s="484">
        <v>71962</v>
      </c>
    </row>
    <row r="12" spans="1:15" s="19" customFormat="1" ht="35.1" customHeight="1" x14ac:dyDescent="0.2">
      <c r="A12" s="474">
        <v>6</v>
      </c>
      <c r="B12" s="485" t="s">
        <v>107</v>
      </c>
      <c r="C12" s="486">
        <f>C7+4</f>
        <v>2018</v>
      </c>
      <c r="D12" s="482">
        <v>3759480</v>
      </c>
      <c r="E12" s="483">
        <v>2021905</v>
      </c>
      <c r="F12" s="484">
        <v>1737575</v>
      </c>
      <c r="G12" s="482">
        <v>1412022</v>
      </c>
      <c r="H12" s="483">
        <v>993848</v>
      </c>
      <c r="I12" s="484">
        <v>418174</v>
      </c>
      <c r="J12" s="482">
        <v>2157292</v>
      </c>
      <c r="K12" s="483">
        <v>908423</v>
      </c>
      <c r="L12" s="484">
        <v>1248869</v>
      </c>
      <c r="M12" s="482">
        <v>190166</v>
      </c>
      <c r="N12" s="483">
        <v>119634</v>
      </c>
      <c r="O12" s="484">
        <v>70532</v>
      </c>
    </row>
    <row r="13" spans="1:15" s="19" customFormat="1" ht="19.149999999999999" customHeight="1" x14ac:dyDescent="0.2">
      <c r="A13" s="487">
        <v>7</v>
      </c>
      <c r="B13" s="485" t="s">
        <v>108</v>
      </c>
      <c r="C13" s="486"/>
      <c r="D13" s="482">
        <v>3725490</v>
      </c>
      <c r="E13" s="483">
        <v>1965590</v>
      </c>
      <c r="F13" s="484">
        <v>1759900</v>
      </c>
      <c r="G13" s="482">
        <v>1379944</v>
      </c>
      <c r="H13" s="483">
        <v>939067</v>
      </c>
      <c r="I13" s="484">
        <v>440877</v>
      </c>
      <c r="J13" s="482">
        <v>2155970</v>
      </c>
      <c r="K13" s="483">
        <v>907280</v>
      </c>
      <c r="L13" s="484">
        <v>1248690</v>
      </c>
      <c r="M13" s="482">
        <v>189576</v>
      </c>
      <c r="N13" s="483">
        <v>119243</v>
      </c>
      <c r="O13" s="484">
        <v>70333</v>
      </c>
    </row>
    <row r="14" spans="1:15" s="19" customFormat="1" ht="35.1" customHeight="1" x14ac:dyDescent="0.2">
      <c r="A14" s="474">
        <v>8</v>
      </c>
      <c r="B14" s="485" t="s">
        <v>97</v>
      </c>
      <c r="C14" s="486">
        <f>C7+5</f>
        <v>2019</v>
      </c>
      <c r="D14" s="482">
        <v>3716724</v>
      </c>
      <c r="E14" s="483">
        <v>1961472</v>
      </c>
      <c r="F14" s="484">
        <v>1755252</v>
      </c>
      <c r="G14" s="482">
        <v>1373011</v>
      </c>
      <c r="H14" s="483">
        <v>934843</v>
      </c>
      <c r="I14" s="484">
        <v>438168</v>
      </c>
      <c r="J14" s="482">
        <v>2155022</v>
      </c>
      <c r="K14" s="483">
        <v>907890</v>
      </c>
      <c r="L14" s="484">
        <v>1247132</v>
      </c>
      <c r="M14" s="482">
        <v>188691</v>
      </c>
      <c r="N14" s="483">
        <v>118739</v>
      </c>
      <c r="O14" s="484">
        <v>69952</v>
      </c>
    </row>
    <row r="15" spans="1:15" s="19" customFormat="1" ht="19.149999999999999" customHeight="1" x14ac:dyDescent="0.2">
      <c r="A15" s="487">
        <v>9</v>
      </c>
      <c r="B15" s="485" t="s">
        <v>98</v>
      </c>
      <c r="C15" s="486"/>
      <c r="D15" s="482">
        <v>3748617</v>
      </c>
      <c r="E15" s="483">
        <v>1988319</v>
      </c>
      <c r="F15" s="484">
        <v>1760298</v>
      </c>
      <c r="G15" s="482">
        <v>1397823</v>
      </c>
      <c r="H15" s="483">
        <v>957700</v>
      </c>
      <c r="I15" s="484">
        <v>440123</v>
      </c>
      <c r="J15" s="482">
        <v>2162569</v>
      </c>
      <c r="K15" s="483">
        <v>912140</v>
      </c>
      <c r="L15" s="484">
        <v>1250429</v>
      </c>
      <c r="M15" s="482">
        <v>188225</v>
      </c>
      <c r="N15" s="483">
        <v>118479</v>
      </c>
      <c r="O15" s="484">
        <v>69746</v>
      </c>
    </row>
    <row r="16" spans="1:15" s="19" customFormat="1" ht="19.149999999999999" customHeight="1" x14ac:dyDescent="0.2">
      <c r="A16" s="487">
        <v>10</v>
      </c>
      <c r="B16" s="485" t="s">
        <v>99</v>
      </c>
      <c r="C16" s="486"/>
      <c r="D16" s="482">
        <v>3776375</v>
      </c>
      <c r="E16" s="483">
        <v>2021228</v>
      </c>
      <c r="F16" s="484">
        <v>1755147</v>
      </c>
      <c r="G16" s="482">
        <v>1420092</v>
      </c>
      <c r="H16" s="483">
        <v>987067</v>
      </c>
      <c r="I16" s="484">
        <v>433025</v>
      </c>
      <c r="J16" s="482">
        <v>2168119</v>
      </c>
      <c r="K16" s="483">
        <v>915537</v>
      </c>
      <c r="L16" s="484">
        <v>1252582</v>
      </c>
      <c r="M16" s="482">
        <v>188164</v>
      </c>
      <c r="N16" s="483">
        <v>118624</v>
      </c>
      <c r="O16" s="484">
        <v>69540</v>
      </c>
    </row>
    <row r="17" spans="1:15" s="19" customFormat="1" ht="19.149999999999999" customHeight="1" x14ac:dyDescent="0.2">
      <c r="A17" s="487">
        <v>11</v>
      </c>
      <c r="B17" s="485" t="s">
        <v>100</v>
      </c>
      <c r="C17" s="486"/>
      <c r="D17" s="482">
        <v>3771656</v>
      </c>
      <c r="E17" s="483">
        <v>2029097</v>
      </c>
      <c r="F17" s="484">
        <v>1742559</v>
      </c>
      <c r="G17" s="482">
        <v>1414232</v>
      </c>
      <c r="H17" s="483">
        <v>994016</v>
      </c>
      <c r="I17" s="484">
        <v>420216</v>
      </c>
      <c r="J17" s="482">
        <v>2169959</v>
      </c>
      <c r="K17" s="483">
        <v>916936</v>
      </c>
      <c r="L17" s="484">
        <v>1253023</v>
      </c>
      <c r="M17" s="482">
        <v>187465</v>
      </c>
      <c r="N17" s="483">
        <v>118145</v>
      </c>
      <c r="O17" s="484">
        <v>69320</v>
      </c>
    </row>
    <row r="18" spans="1:15" s="19" customFormat="1" ht="19.149999999999999" customHeight="1" x14ac:dyDescent="0.2">
      <c r="A18" s="487">
        <v>12</v>
      </c>
      <c r="B18" s="485" t="s">
        <v>101</v>
      </c>
      <c r="C18" s="486"/>
      <c r="D18" s="482">
        <v>3794487</v>
      </c>
      <c r="E18" s="483">
        <v>2042252</v>
      </c>
      <c r="F18" s="484">
        <v>1752235</v>
      </c>
      <c r="G18" s="482">
        <v>1435148</v>
      </c>
      <c r="H18" s="483">
        <v>1005485</v>
      </c>
      <c r="I18" s="484">
        <v>429663</v>
      </c>
      <c r="J18" s="482">
        <v>2172553</v>
      </c>
      <c r="K18" s="483">
        <v>919061</v>
      </c>
      <c r="L18" s="484">
        <v>1253492</v>
      </c>
      <c r="M18" s="482">
        <v>186786</v>
      </c>
      <c r="N18" s="483">
        <v>117706</v>
      </c>
      <c r="O18" s="484">
        <v>69080</v>
      </c>
    </row>
    <row r="19" spans="1:15" s="19" customFormat="1" ht="19.149999999999999" customHeight="1" x14ac:dyDescent="0.2">
      <c r="A19" s="487">
        <v>13</v>
      </c>
      <c r="B19" s="485" t="s">
        <v>102</v>
      </c>
      <c r="C19" s="486"/>
      <c r="D19" s="482">
        <v>3827309</v>
      </c>
      <c r="E19" s="483">
        <v>2057898</v>
      </c>
      <c r="F19" s="484">
        <v>1769411</v>
      </c>
      <c r="G19" s="482">
        <v>1465679</v>
      </c>
      <c r="H19" s="483">
        <v>1020141</v>
      </c>
      <c r="I19" s="484">
        <v>445538</v>
      </c>
      <c r="J19" s="482">
        <v>2175207</v>
      </c>
      <c r="K19" s="483">
        <v>920280</v>
      </c>
      <c r="L19" s="484">
        <v>1254927</v>
      </c>
      <c r="M19" s="482">
        <v>186423</v>
      </c>
      <c r="N19" s="483">
        <v>117477</v>
      </c>
      <c r="O19" s="484">
        <v>68946</v>
      </c>
    </row>
    <row r="20" spans="1:15" s="19" customFormat="1" ht="19.149999999999999" customHeight="1" x14ac:dyDescent="0.2">
      <c r="A20" s="487">
        <v>14</v>
      </c>
      <c r="B20" s="485" t="s">
        <v>103</v>
      </c>
      <c r="C20" s="486"/>
      <c r="D20" s="482">
        <v>3880495</v>
      </c>
      <c r="E20" s="483">
        <v>2086545</v>
      </c>
      <c r="F20" s="484">
        <v>1793950</v>
      </c>
      <c r="G20" s="482">
        <v>1496213</v>
      </c>
      <c r="H20" s="483">
        <v>1036942</v>
      </c>
      <c r="I20" s="484">
        <v>459271</v>
      </c>
      <c r="J20" s="482">
        <v>2198752</v>
      </c>
      <c r="K20" s="483">
        <v>932739</v>
      </c>
      <c r="L20" s="484">
        <v>1266013</v>
      </c>
      <c r="M20" s="482">
        <v>185530</v>
      </c>
      <c r="N20" s="483">
        <v>116864</v>
      </c>
      <c r="O20" s="484">
        <v>68666</v>
      </c>
    </row>
    <row r="21" spans="1:15" s="19" customFormat="1" ht="19.149999999999999" customHeight="1" x14ac:dyDescent="0.2">
      <c r="A21" s="487">
        <v>15</v>
      </c>
      <c r="B21" s="485" t="s">
        <v>104</v>
      </c>
      <c r="C21" s="486"/>
      <c r="D21" s="482">
        <v>3838193</v>
      </c>
      <c r="E21" s="483">
        <v>2065821</v>
      </c>
      <c r="F21" s="484">
        <v>1772372</v>
      </c>
      <c r="G21" s="482">
        <v>1473390</v>
      </c>
      <c r="H21" s="483">
        <v>1024351</v>
      </c>
      <c r="I21" s="484">
        <v>449039</v>
      </c>
      <c r="J21" s="482">
        <v>2179673</v>
      </c>
      <c r="K21" s="483">
        <v>924801</v>
      </c>
      <c r="L21" s="484">
        <v>1254872</v>
      </c>
      <c r="M21" s="482">
        <v>185130</v>
      </c>
      <c r="N21" s="483">
        <v>116669</v>
      </c>
      <c r="O21" s="484">
        <v>68461</v>
      </c>
    </row>
    <row r="22" spans="1:15" s="19" customFormat="1" ht="19.149999999999999" customHeight="1" x14ac:dyDescent="0.2">
      <c r="A22" s="487">
        <v>16</v>
      </c>
      <c r="B22" s="485" t="s">
        <v>105</v>
      </c>
      <c r="C22" s="486"/>
      <c r="D22" s="482">
        <v>3841462</v>
      </c>
      <c r="E22" s="483">
        <v>2071095</v>
      </c>
      <c r="F22" s="484">
        <v>1770367</v>
      </c>
      <c r="G22" s="482">
        <v>1468445</v>
      </c>
      <c r="H22" s="483">
        <v>1028628</v>
      </c>
      <c r="I22" s="484">
        <v>439817</v>
      </c>
      <c r="J22" s="482">
        <v>2190022</v>
      </c>
      <c r="K22" s="483">
        <v>926866</v>
      </c>
      <c r="L22" s="484">
        <v>1263156</v>
      </c>
      <c r="M22" s="482">
        <v>182995</v>
      </c>
      <c r="N22" s="483">
        <v>115601</v>
      </c>
      <c r="O22" s="484">
        <v>67394</v>
      </c>
    </row>
    <row r="23" spans="1:15" s="19" customFormat="1" ht="19.149999999999999" customHeight="1" x14ac:dyDescent="0.2">
      <c r="A23" s="487">
        <v>17</v>
      </c>
      <c r="B23" s="485" t="s">
        <v>106</v>
      </c>
      <c r="C23" s="486"/>
      <c r="D23" s="482">
        <v>3810851</v>
      </c>
      <c r="E23" s="483">
        <v>2055202</v>
      </c>
      <c r="F23" s="484">
        <v>1755649</v>
      </c>
      <c r="G23" s="482">
        <v>1432725</v>
      </c>
      <c r="H23" s="483">
        <v>1011359</v>
      </c>
      <c r="I23" s="484">
        <v>421366</v>
      </c>
      <c r="J23" s="482">
        <v>2196524</v>
      </c>
      <c r="K23" s="483">
        <v>929212</v>
      </c>
      <c r="L23" s="484">
        <v>1267312</v>
      </c>
      <c r="M23" s="482">
        <v>181602</v>
      </c>
      <c r="N23" s="483">
        <v>114631</v>
      </c>
      <c r="O23" s="484">
        <v>66971</v>
      </c>
    </row>
    <row r="24" spans="1:15" s="48" customFormat="1" ht="24.95" customHeight="1" x14ac:dyDescent="0.2">
      <c r="A24" s="488">
        <v>18</v>
      </c>
      <c r="B24" s="128" t="s">
        <v>107</v>
      </c>
      <c r="C24" s="489"/>
      <c r="D24" s="490">
        <v>3792460</v>
      </c>
      <c r="E24" s="491">
        <v>2037937</v>
      </c>
      <c r="F24" s="492">
        <v>1754523</v>
      </c>
      <c r="G24" s="490">
        <v>1409827</v>
      </c>
      <c r="H24" s="491">
        <v>993026</v>
      </c>
      <c r="I24" s="492">
        <v>416801</v>
      </c>
      <c r="J24" s="490">
        <v>2201757</v>
      </c>
      <c r="K24" s="491">
        <v>930729</v>
      </c>
      <c r="L24" s="492">
        <v>1271028</v>
      </c>
      <c r="M24" s="490">
        <v>180876</v>
      </c>
      <c r="N24" s="491">
        <v>114182</v>
      </c>
      <c r="O24" s="492">
        <v>66694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RowHeight="15.75" x14ac:dyDescent="0.25"/>
  <cols>
    <col min="1" max="1" width="5.7109375" style="220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93"/>
      <c r="B1" s="494"/>
      <c r="L1" s="495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81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364</v>
      </c>
    </row>
    <row r="5" spans="1:12" ht="50.1" customHeight="1" x14ac:dyDescent="0.25">
      <c r="A5" s="496" t="s">
        <v>2</v>
      </c>
      <c r="B5" s="461" t="s">
        <v>13</v>
      </c>
      <c r="C5" s="14" t="s">
        <v>14</v>
      </c>
      <c r="D5" s="497" t="s">
        <v>15</v>
      </c>
      <c r="E5" s="498" t="s">
        <v>47</v>
      </c>
      <c r="F5" s="499" t="s">
        <v>48</v>
      </c>
      <c r="G5" s="498" t="s">
        <v>49</v>
      </c>
      <c r="H5" s="499" t="s">
        <v>50</v>
      </c>
      <c r="I5" s="499" t="s">
        <v>51</v>
      </c>
      <c r="J5" s="499" t="s">
        <v>52</v>
      </c>
      <c r="K5" s="499" t="s">
        <v>16</v>
      </c>
      <c r="L5" s="461" t="s">
        <v>53</v>
      </c>
    </row>
    <row r="6" spans="1:12" s="70" customFormat="1" ht="42" customHeight="1" x14ac:dyDescent="0.2">
      <c r="A6" s="537">
        <v>1</v>
      </c>
      <c r="B6" s="500" t="s">
        <v>367</v>
      </c>
      <c r="C6" s="33">
        <v>3792460</v>
      </c>
      <c r="D6" s="501">
        <v>873981</v>
      </c>
      <c r="E6" s="502">
        <v>632932</v>
      </c>
      <c r="F6" s="502">
        <v>105891</v>
      </c>
      <c r="G6" s="502">
        <v>678411</v>
      </c>
      <c r="H6" s="502">
        <v>532035</v>
      </c>
      <c r="I6" s="502">
        <v>212549</v>
      </c>
      <c r="J6" s="502">
        <v>256725</v>
      </c>
      <c r="K6" s="502">
        <v>333758</v>
      </c>
      <c r="L6" s="33">
        <v>166178</v>
      </c>
    </row>
    <row r="7" spans="1:12" s="506" customFormat="1" ht="26.1" customHeight="1" x14ac:dyDescent="0.25">
      <c r="A7" s="538">
        <v>2</v>
      </c>
      <c r="B7" s="503" t="s">
        <v>368</v>
      </c>
      <c r="C7" s="35">
        <v>2037937</v>
      </c>
      <c r="D7" s="504">
        <v>449934</v>
      </c>
      <c r="E7" s="505">
        <v>351786</v>
      </c>
      <c r="F7" s="505">
        <v>56017</v>
      </c>
      <c r="G7" s="505">
        <v>374358</v>
      </c>
      <c r="H7" s="505">
        <v>289361</v>
      </c>
      <c r="I7" s="505">
        <v>112978</v>
      </c>
      <c r="J7" s="505">
        <v>136056</v>
      </c>
      <c r="K7" s="505">
        <v>178272</v>
      </c>
      <c r="L7" s="35">
        <v>89175</v>
      </c>
    </row>
    <row r="8" spans="1:12" s="510" customFormat="1" ht="32.1" customHeight="1" thickBot="1" x14ac:dyDescent="0.25">
      <c r="A8" s="539">
        <v>3</v>
      </c>
      <c r="B8" s="507" t="s">
        <v>369</v>
      </c>
      <c r="C8" s="36">
        <v>1754523</v>
      </c>
      <c r="D8" s="508">
        <v>424047</v>
      </c>
      <c r="E8" s="509">
        <v>281146</v>
      </c>
      <c r="F8" s="509">
        <v>49874</v>
      </c>
      <c r="G8" s="509">
        <v>304053</v>
      </c>
      <c r="H8" s="509">
        <v>242674</v>
      </c>
      <c r="I8" s="509">
        <v>99571</v>
      </c>
      <c r="J8" s="509">
        <v>120669</v>
      </c>
      <c r="K8" s="509">
        <v>155486</v>
      </c>
      <c r="L8" s="36">
        <v>77003</v>
      </c>
    </row>
    <row r="9" spans="1:12" s="514" customFormat="1" ht="42.95" customHeight="1" thickTop="1" x14ac:dyDescent="0.2">
      <c r="A9" s="537">
        <v>4</v>
      </c>
      <c r="B9" s="511" t="s">
        <v>17</v>
      </c>
      <c r="C9" s="33">
        <v>1409827</v>
      </c>
      <c r="D9" s="512">
        <v>232214</v>
      </c>
      <c r="E9" s="513">
        <v>261218</v>
      </c>
      <c r="F9" s="513">
        <v>44274</v>
      </c>
      <c r="G9" s="513">
        <v>280970</v>
      </c>
      <c r="H9" s="513">
        <v>218193</v>
      </c>
      <c r="I9" s="513">
        <v>82175</v>
      </c>
      <c r="J9" s="513">
        <v>96140</v>
      </c>
      <c r="K9" s="513">
        <v>134135</v>
      </c>
      <c r="L9" s="33">
        <v>60508</v>
      </c>
    </row>
    <row r="10" spans="1:12" s="510" customFormat="1" ht="26.1" customHeight="1" x14ac:dyDescent="0.2">
      <c r="A10" s="538">
        <v>5</v>
      </c>
      <c r="B10" s="503" t="s">
        <v>368</v>
      </c>
      <c r="C10" s="35">
        <v>993026</v>
      </c>
      <c r="D10" s="504">
        <v>153764</v>
      </c>
      <c r="E10" s="505">
        <v>189050</v>
      </c>
      <c r="F10" s="505">
        <v>31692</v>
      </c>
      <c r="G10" s="505">
        <v>201784</v>
      </c>
      <c r="H10" s="505">
        <v>155079</v>
      </c>
      <c r="I10" s="505">
        <v>58065</v>
      </c>
      <c r="J10" s="505">
        <v>67174</v>
      </c>
      <c r="K10" s="505">
        <v>94011</v>
      </c>
      <c r="L10" s="35">
        <v>42407</v>
      </c>
    </row>
    <row r="11" spans="1:12" s="510" customFormat="1" ht="42" customHeight="1" x14ac:dyDescent="0.2">
      <c r="A11" s="538">
        <v>6</v>
      </c>
      <c r="B11" s="503" t="s">
        <v>369</v>
      </c>
      <c r="C11" s="35">
        <v>416801</v>
      </c>
      <c r="D11" s="504">
        <v>78450</v>
      </c>
      <c r="E11" s="505">
        <v>72168</v>
      </c>
      <c r="F11" s="505">
        <v>12582</v>
      </c>
      <c r="G11" s="505">
        <v>79186</v>
      </c>
      <c r="H11" s="505">
        <v>63114</v>
      </c>
      <c r="I11" s="505">
        <v>24110</v>
      </c>
      <c r="J11" s="505">
        <v>28966</v>
      </c>
      <c r="K11" s="505">
        <v>40124</v>
      </c>
      <c r="L11" s="35">
        <v>18101</v>
      </c>
    </row>
    <row r="12" spans="1:12" s="518" customFormat="1" ht="26.1" customHeight="1" x14ac:dyDescent="0.2">
      <c r="A12" s="540">
        <v>7</v>
      </c>
      <c r="B12" s="515" t="s">
        <v>18</v>
      </c>
      <c r="C12" s="37">
        <v>2201757</v>
      </c>
      <c r="D12" s="516">
        <v>598629</v>
      </c>
      <c r="E12" s="517">
        <v>329371</v>
      </c>
      <c r="F12" s="517">
        <v>54365</v>
      </c>
      <c r="G12" s="517">
        <v>372025</v>
      </c>
      <c r="H12" s="517">
        <v>292451</v>
      </c>
      <c r="I12" s="517">
        <v>118024</v>
      </c>
      <c r="J12" s="517">
        <v>150427</v>
      </c>
      <c r="K12" s="517">
        <v>185181</v>
      </c>
      <c r="L12" s="37">
        <v>101284</v>
      </c>
    </row>
    <row r="13" spans="1:12" s="519" customFormat="1" ht="26.1" customHeight="1" x14ac:dyDescent="0.2">
      <c r="A13" s="538">
        <v>8</v>
      </c>
      <c r="B13" s="503" t="s">
        <v>368</v>
      </c>
      <c r="C13" s="35">
        <v>930729</v>
      </c>
      <c r="D13" s="504">
        <v>271938</v>
      </c>
      <c r="E13" s="505">
        <v>135660</v>
      </c>
      <c r="F13" s="505">
        <v>18945</v>
      </c>
      <c r="G13" s="505">
        <v>156928</v>
      </c>
      <c r="H13" s="505">
        <v>119493</v>
      </c>
      <c r="I13" s="505">
        <v>46495</v>
      </c>
      <c r="J13" s="505">
        <v>62241</v>
      </c>
      <c r="K13" s="505">
        <v>75062</v>
      </c>
      <c r="L13" s="35">
        <v>43967</v>
      </c>
    </row>
    <row r="14" spans="1:12" s="510" customFormat="1" ht="42" customHeight="1" x14ac:dyDescent="0.2">
      <c r="A14" s="538">
        <v>9</v>
      </c>
      <c r="B14" s="503" t="s">
        <v>369</v>
      </c>
      <c r="C14" s="35">
        <v>1271028</v>
      </c>
      <c r="D14" s="504">
        <v>326691</v>
      </c>
      <c r="E14" s="505">
        <v>193711</v>
      </c>
      <c r="F14" s="505">
        <v>35420</v>
      </c>
      <c r="G14" s="505">
        <v>215097</v>
      </c>
      <c r="H14" s="505">
        <v>172958</v>
      </c>
      <c r="I14" s="505">
        <v>71529</v>
      </c>
      <c r="J14" s="505">
        <v>88186</v>
      </c>
      <c r="K14" s="505">
        <v>110119</v>
      </c>
      <c r="L14" s="35">
        <v>57317</v>
      </c>
    </row>
    <row r="15" spans="1:12" s="518" customFormat="1" ht="26.1" customHeight="1" x14ac:dyDescent="0.2">
      <c r="A15" s="540">
        <v>10</v>
      </c>
      <c r="B15" s="515" t="s">
        <v>19</v>
      </c>
      <c r="C15" s="37">
        <v>180876</v>
      </c>
      <c r="D15" s="516">
        <v>43138</v>
      </c>
      <c r="E15" s="517">
        <v>42343</v>
      </c>
      <c r="F15" s="517">
        <v>7252</v>
      </c>
      <c r="G15" s="517">
        <v>25416</v>
      </c>
      <c r="H15" s="517">
        <v>21391</v>
      </c>
      <c r="I15" s="517">
        <v>12350</v>
      </c>
      <c r="J15" s="517">
        <v>10158</v>
      </c>
      <c r="K15" s="517">
        <v>14442</v>
      </c>
      <c r="L15" s="37">
        <v>4386</v>
      </c>
    </row>
    <row r="16" spans="1:12" s="510" customFormat="1" ht="26.1" customHeight="1" x14ac:dyDescent="0.2">
      <c r="A16" s="538">
        <v>11</v>
      </c>
      <c r="B16" s="503" t="s">
        <v>368</v>
      </c>
      <c r="C16" s="35">
        <v>114182</v>
      </c>
      <c r="D16" s="504">
        <v>24232</v>
      </c>
      <c r="E16" s="505">
        <v>27076</v>
      </c>
      <c r="F16" s="505">
        <v>5380</v>
      </c>
      <c r="G16" s="505">
        <v>15646</v>
      </c>
      <c r="H16" s="505">
        <v>14789</v>
      </c>
      <c r="I16" s="505">
        <v>8418</v>
      </c>
      <c r="J16" s="505">
        <v>6641</v>
      </c>
      <c r="K16" s="505">
        <v>9199</v>
      </c>
      <c r="L16" s="35">
        <v>2801</v>
      </c>
    </row>
    <row r="17" spans="1:12" s="519" customFormat="1" ht="30" customHeight="1" x14ac:dyDescent="0.2">
      <c r="A17" s="541">
        <v>12</v>
      </c>
      <c r="B17" s="520" t="s">
        <v>369</v>
      </c>
      <c r="C17" s="40">
        <v>66694</v>
      </c>
      <c r="D17" s="521">
        <v>18906</v>
      </c>
      <c r="E17" s="522">
        <v>15267</v>
      </c>
      <c r="F17" s="522">
        <v>1872</v>
      </c>
      <c r="G17" s="522">
        <v>9770</v>
      </c>
      <c r="H17" s="522">
        <v>6602</v>
      </c>
      <c r="I17" s="522">
        <v>3932</v>
      </c>
      <c r="J17" s="522">
        <v>3517</v>
      </c>
      <c r="K17" s="522">
        <v>5243</v>
      </c>
      <c r="L17" s="40">
        <v>1585</v>
      </c>
    </row>
    <row r="19" spans="1:12" x14ac:dyDescent="0.25">
      <c r="C19" s="523"/>
      <c r="D19" s="523"/>
      <c r="E19" s="523"/>
      <c r="F19" s="523"/>
      <c r="G19" s="523"/>
      <c r="H19" s="523"/>
      <c r="I19" s="523"/>
      <c r="J19" s="523"/>
      <c r="K19" s="523"/>
      <c r="L19" s="523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524"/>
    </row>
    <row r="2" spans="1:12" s="10" customFormat="1" ht="15.75" x14ac:dyDescent="0.25">
      <c r="A2" s="800" t="s">
        <v>257</v>
      </c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</row>
    <row r="3" spans="1:12" s="10" customFormat="1" ht="15.75" x14ac:dyDescent="0.25">
      <c r="A3" s="800" t="s">
        <v>258</v>
      </c>
      <c r="B3" s="801"/>
      <c r="C3" s="801"/>
      <c r="D3" s="801"/>
      <c r="E3" s="801"/>
      <c r="F3" s="801"/>
      <c r="G3" s="801"/>
      <c r="H3" s="801"/>
      <c r="I3" s="801"/>
      <c r="J3" s="801"/>
      <c r="K3" s="801"/>
      <c r="L3" s="801"/>
    </row>
    <row r="4" spans="1:12" s="10" customFormat="1" ht="18.75" customHeight="1" x14ac:dyDescent="0.25">
      <c r="A4" s="802" t="s">
        <v>530</v>
      </c>
      <c r="B4" s="803"/>
      <c r="C4" s="803"/>
      <c r="D4" s="803"/>
      <c r="E4" s="803"/>
      <c r="F4" s="803"/>
      <c r="G4" s="803"/>
      <c r="H4" s="803"/>
      <c r="I4" s="803"/>
      <c r="J4" s="803"/>
      <c r="K4" s="803"/>
      <c r="L4" s="803"/>
    </row>
    <row r="5" spans="1:12" s="10" customFormat="1" ht="12" customHeight="1" x14ac:dyDescent="0.25">
      <c r="A5" s="154"/>
      <c r="L5" s="466" t="s">
        <v>366</v>
      </c>
    </row>
    <row r="6" spans="1:12" ht="19.5" customHeight="1" x14ac:dyDescent="0.2">
      <c r="A6" s="804" t="s">
        <v>2</v>
      </c>
      <c r="B6" s="807" t="s">
        <v>11</v>
      </c>
      <c r="C6" s="808"/>
      <c r="D6" s="807" t="s">
        <v>3</v>
      </c>
      <c r="E6" s="813"/>
      <c r="F6" s="808"/>
      <c r="G6" s="815" t="s">
        <v>4</v>
      </c>
      <c r="H6" s="816"/>
      <c r="I6" s="816"/>
      <c r="J6" s="816"/>
      <c r="K6" s="816"/>
      <c r="L6" s="817"/>
    </row>
    <row r="7" spans="1:12" ht="19.5" customHeight="1" x14ac:dyDescent="0.2">
      <c r="A7" s="805"/>
      <c r="B7" s="809"/>
      <c r="C7" s="810"/>
      <c r="D7" s="811"/>
      <c r="E7" s="814"/>
      <c r="F7" s="812"/>
      <c r="G7" s="815" t="s">
        <v>5</v>
      </c>
      <c r="H7" s="816"/>
      <c r="I7" s="816"/>
      <c r="J7" s="815" t="s">
        <v>259</v>
      </c>
      <c r="K7" s="816"/>
      <c r="L7" s="817"/>
    </row>
    <row r="8" spans="1:12" ht="19.5" customHeight="1" x14ac:dyDescent="0.2">
      <c r="A8" s="806"/>
      <c r="B8" s="811"/>
      <c r="C8" s="812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525">
        <v>1</v>
      </c>
      <c r="B9" s="818" t="s">
        <v>370</v>
      </c>
      <c r="C9" s="819"/>
      <c r="D9" s="45">
        <v>3792460</v>
      </c>
      <c r="E9" s="46">
        <v>2037937</v>
      </c>
      <c r="F9" s="47">
        <v>1754523</v>
      </c>
      <c r="G9" s="45">
        <v>1409827</v>
      </c>
      <c r="H9" s="46">
        <v>993026</v>
      </c>
      <c r="I9" s="47">
        <v>416801</v>
      </c>
      <c r="J9" s="45">
        <v>2382633</v>
      </c>
      <c r="K9" s="46">
        <v>1044911</v>
      </c>
      <c r="L9" s="47">
        <v>1337722</v>
      </c>
    </row>
    <row r="10" spans="1:12" s="48" customFormat="1" ht="21" customHeight="1" x14ac:dyDescent="0.2">
      <c r="A10" s="526">
        <v>2</v>
      </c>
      <c r="B10" s="818" t="s">
        <v>260</v>
      </c>
      <c r="C10" s="820"/>
      <c r="D10" s="45">
        <v>3717966</v>
      </c>
      <c r="E10" s="46">
        <v>2031489</v>
      </c>
      <c r="F10" s="47">
        <v>1686477</v>
      </c>
      <c r="G10" s="45">
        <v>1389443</v>
      </c>
      <c r="H10" s="46">
        <v>989043</v>
      </c>
      <c r="I10" s="47">
        <v>400400</v>
      </c>
      <c r="J10" s="45">
        <v>2328523</v>
      </c>
      <c r="K10" s="46">
        <v>1042446</v>
      </c>
      <c r="L10" s="47">
        <v>1286077</v>
      </c>
    </row>
    <row r="11" spans="1:12" s="54" customFormat="1" ht="18.75" customHeight="1" x14ac:dyDescent="0.2">
      <c r="A11" s="527">
        <v>3</v>
      </c>
      <c r="B11" s="49" t="s">
        <v>261</v>
      </c>
      <c r="C11" s="50" t="s">
        <v>262</v>
      </c>
      <c r="D11" s="51">
        <v>21891</v>
      </c>
      <c r="E11" s="52">
        <v>14306</v>
      </c>
      <c r="F11" s="53">
        <v>7585</v>
      </c>
      <c r="G11" s="51">
        <v>17848</v>
      </c>
      <c r="H11" s="52">
        <v>12293</v>
      </c>
      <c r="I11" s="53">
        <v>5555</v>
      </c>
      <c r="J11" s="51">
        <v>4043</v>
      </c>
      <c r="K11" s="52">
        <v>2013</v>
      </c>
      <c r="L11" s="53">
        <v>2030</v>
      </c>
    </row>
    <row r="12" spans="1:12" s="54" customFormat="1" ht="18.75" customHeight="1" x14ac:dyDescent="0.2">
      <c r="A12" s="528">
        <v>4</v>
      </c>
      <c r="B12" s="55" t="s">
        <v>263</v>
      </c>
      <c r="C12" s="56" t="s">
        <v>264</v>
      </c>
      <c r="D12" s="51">
        <v>6150</v>
      </c>
      <c r="E12" s="52">
        <v>5373</v>
      </c>
      <c r="F12" s="53">
        <v>777</v>
      </c>
      <c r="G12" s="51">
        <v>4163</v>
      </c>
      <c r="H12" s="52">
        <v>4050</v>
      </c>
      <c r="I12" s="53">
        <v>113</v>
      </c>
      <c r="J12" s="51">
        <v>1987</v>
      </c>
      <c r="K12" s="52">
        <v>1323</v>
      </c>
      <c r="L12" s="53">
        <v>664</v>
      </c>
    </row>
    <row r="13" spans="1:12" s="54" customFormat="1" ht="18.75" customHeight="1" x14ac:dyDescent="0.2">
      <c r="A13" s="528">
        <v>5</v>
      </c>
      <c r="B13" s="55" t="s">
        <v>265</v>
      </c>
      <c r="C13" s="56" t="s">
        <v>266</v>
      </c>
      <c r="D13" s="51">
        <v>630216</v>
      </c>
      <c r="E13" s="52">
        <v>471976</v>
      </c>
      <c r="F13" s="53">
        <v>158240</v>
      </c>
      <c r="G13" s="51">
        <v>365963</v>
      </c>
      <c r="H13" s="52">
        <v>291460</v>
      </c>
      <c r="I13" s="53">
        <v>74503</v>
      </c>
      <c r="J13" s="51">
        <v>264253</v>
      </c>
      <c r="K13" s="52">
        <v>180516</v>
      </c>
      <c r="L13" s="53">
        <v>83737</v>
      </c>
    </row>
    <row r="14" spans="1:12" s="54" customFormat="1" ht="18.75" customHeight="1" x14ac:dyDescent="0.2">
      <c r="A14" s="528">
        <v>6</v>
      </c>
      <c r="B14" s="55" t="s">
        <v>267</v>
      </c>
      <c r="C14" s="56" t="s">
        <v>268</v>
      </c>
      <c r="D14" s="51">
        <v>25824</v>
      </c>
      <c r="E14" s="52">
        <v>20979</v>
      </c>
      <c r="F14" s="53">
        <v>4845</v>
      </c>
      <c r="G14" s="51">
        <v>3534</v>
      </c>
      <c r="H14" s="52">
        <v>3284</v>
      </c>
      <c r="I14" s="53">
        <v>250</v>
      </c>
      <c r="J14" s="51">
        <v>22290</v>
      </c>
      <c r="K14" s="52">
        <v>17695</v>
      </c>
      <c r="L14" s="53">
        <v>4595</v>
      </c>
    </row>
    <row r="15" spans="1:12" s="54" customFormat="1" ht="29.25" customHeight="1" x14ac:dyDescent="0.2">
      <c r="A15" s="528">
        <v>7</v>
      </c>
      <c r="B15" s="55" t="s">
        <v>269</v>
      </c>
      <c r="C15" s="57" t="s">
        <v>371</v>
      </c>
      <c r="D15" s="51">
        <v>17803</v>
      </c>
      <c r="E15" s="52">
        <v>13869</v>
      </c>
      <c r="F15" s="53">
        <v>3934</v>
      </c>
      <c r="G15" s="51">
        <v>11617</v>
      </c>
      <c r="H15" s="52">
        <v>10320</v>
      </c>
      <c r="I15" s="53">
        <v>1297</v>
      </c>
      <c r="J15" s="51">
        <v>6186</v>
      </c>
      <c r="K15" s="52">
        <v>3549</v>
      </c>
      <c r="L15" s="53">
        <v>2637</v>
      </c>
    </row>
    <row r="16" spans="1:12" s="48" customFormat="1" ht="18.75" customHeight="1" x14ac:dyDescent="0.2">
      <c r="A16" s="528">
        <v>8</v>
      </c>
      <c r="B16" s="55" t="s">
        <v>270</v>
      </c>
      <c r="C16" s="56" t="s">
        <v>271</v>
      </c>
      <c r="D16" s="51">
        <v>282607</v>
      </c>
      <c r="E16" s="52">
        <v>248336</v>
      </c>
      <c r="F16" s="53">
        <v>34271</v>
      </c>
      <c r="G16" s="51">
        <v>210161</v>
      </c>
      <c r="H16" s="52">
        <v>204656</v>
      </c>
      <c r="I16" s="53">
        <v>5505</v>
      </c>
      <c r="J16" s="51">
        <v>72446</v>
      </c>
      <c r="K16" s="52">
        <v>43680</v>
      </c>
      <c r="L16" s="53">
        <v>28766</v>
      </c>
    </row>
    <row r="17" spans="1:12" s="48" customFormat="1" ht="18.75" customHeight="1" x14ac:dyDescent="0.2">
      <c r="A17" s="528">
        <v>9</v>
      </c>
      <c r="B17" s="55" t="s">
        <v>272</v>
      </c>
      <c r="C17" s="56" t="s">
        <v>273</v>
      </c>
      <c r="D17" s="58">
        <v>558189</v>
      </c>
      <c r="E17" s="52">
        <v>254518</v>
      </c>
      <c r="F17" s="53">
        <v>303671</v>
      </c>
      <c r="G17" s="51">
        <v>136988</v>
      </c>
      <c r="H17" s="52">
        <v>99608</v>
      </c>
      <c r="I17" s="53">
        <v>37380</v>
      </c>
      <c r="J17" s="51">
        <v>421201</v>
      </c>
      <c r="K17" s="52">
        <v>154910</v>
      </c>
      <c r="L17" s="53">
        <v>266291</v>
      </c>
    </row>
    <row r="18" spans="1:12" s="48" customFormat="1" ht="18.75" customHeight="1" x14ac:dyDescent="0.2">
      <c r="A18" s="528">
        <v>10</v>
      </c>
      <c r="B18" s="55" t="s">
        <v>274</v>
      </c>
      <c r="C18" s="56" t="s">
        <v>275</v>
      </c>
      <c r="D18" s="51">
        <v>202443</v>
      </c>
      <c r="E18" s="52">
        <v>159498</v>
      </c>
      <c r="F18" s="53">
        <v>42945</v>
      </c>
      <c r="G18" s="51">
        <v>99206</v>
      </c>
      <c r="H18" s="52">
        <v>90234</v>
      </c>
      <c r="I18" s="53">
        <v>8972</v>
      </c>
      <c r="J18" s="51">
        <v>103237</v>
      </c>
      <c r="K18" s="52">
        <v>69264</v>
      </c>
      <c r="L18" s="53">
        <v>33973</v>
      </c>
    </row>
    <row r="19" spans="1:12" s="48" customFormat="1" ht="18.75" customHeight="1" x14ac:dyDescent="0.2">
      <c r="A19" s="528">
        <v>11</v>
      </c>
      <c r="B19" s="55" t="s">
        <v>276</v>
      </c>
      <c r="C19" s="56" t="s">
        <v>277</v>
      </c>
      <c r="D19" s="51">
        <v>194767</v>
      </c>
      <c r="E19" s="52">
        <v>87777</v>
      </c>
      <c r="F19" s="53">
        <v>106990</v>
      </c>
      <c r="G19" s="51">
        <v>162818</v>
      </c>
      <c r="H19" s="52">
        <v>76655</v>
      </c>
      <c r="I19" s="53">
        <v>86163</v>
      </c>
      <c r="J19" s="51">
        <v>31949</v>
      </c>
      <c r="K19" s="52">
        <v>11122</v>
      </c>
      <c r="L19" s="53">
        <v>20827</v>
      </c>
    </row>
    <row r="20" spans="1:12" s="48" customFormat="1" ht="18.75" customHeight="1" x14ac:dyDescent="0.2">
      <c r="A20" s="528">
        <v>12</v>
      </c>
      <c r="B20" s="55" t="s">
        <v>278</v>
      </c>
      <c r="C20" s="56" t="s">
        <v>279</v>
      </c>
      <c r="D20" s="51">
        <v>104571</v>
      </c>
      <c r="E20" s="52">
        <v>69780</v>
      </c>
      <c r="F20" s="53">
        <v>34791</v>
      </c>
      <c r="G20" s="51">
        <v>2739</v>
      </c>
      <c r="H20" s="52">
        <v>1585</v>
      </c>
      <c r="I20" s="53">
        <v>1154</v>
      </c>
      <c r="J20" s="51">
        <v>101832</v>
      </c>
      <c r="K20" s="52">
        <v>68195</v>
      </c>
      <c r="L20" s="53">
        <v>33637</v>
      </c>
    </row>
    <row r="21" spans="1:12" s="48" customFormat="1" ht="18.75" customHeight="1" x14ac:dyDescent="0.2">
      <c r="A21" s="528">
        <v>13</v>
      </c>
      <c r="B21" s="55" t="s">
        <v>280</v>
      </c>
      <c r="C21" s="56" t="s">
        <v>281</v>
      </c>
      <c r="D21" s="51">
        <v>114154</v>
      </c>
      <c r="E21" s="52">
        <v>56228</v>
      </c>
      <c r="F21" s="53">
        <v>57926</v>
      </c>
      <c r="G21" s="51">
        <v>3029</v>
      </c>
      <c r="H21" s="52">
        <v>872</v>
      </c>
      <c r="I21" s="53">
        <v>2157</v>
      </c>
      <c r="J21" s="51">
        <v>111125</v>
      </c>
      <c r="K21" s="52">
        <v>55356</v>
      </c>
      <c r="L21" s="53">
        <v>55769</v>
      </c>
    </row>
    <row r="22" spans="1:12" s="48" customFormat="1" ht="18.75" customHeight="1" x14ac:dyDescent="0.2">
      <c r="A22" s="528">
        <v>14</v>
      </c>
      <c r="B22" s="55" t="s">
        <v>282</v>
      </c>
      <c r="C22" s="59" t="s">
        <v>283</v>
      </c>
      <c r="D22" s="51">
        <v>43138</v>
      </c>
      <c r="E22" s="52">
        <v>18178</v>
      </c>
      <c r="F22" s="53">
        <v>24960</v>
      </c>
      <c r="G22" s="51">
        <v>14857</v>
      </c>
      <c r="H22" s="52">
        <v>6211</v>
      </c>
      <c r="I22" s="53">
        <v>8646</v>
      </c>
      <c r="J22" s="51">
        <v>28281</v>
      </c>
      <c r="K22" s="52">
        <v>11967</v>
      </c>
      <c r="L22" s="53">
        <v>16314</v>
      </c>
    </row>
    <row r="23" spans="1:12" s="54" customFormat="1" ht="29.25" customHeight="1" x14ac:dyDescent="0.2">
      <c r="A23" s="528">
        <v>15</v>
      </c>
      <c r="B23" s="55" t="s">
        <v>284</v>
      </c>
      <c r="C23" s="57" t="s">
        <v>372</v>
      </c>
      <c r="D23" s="51">
        <v>189225</v>
      </c>
      <c r="E23" s="52">
        <v>88532</v>
      </c>
      <c r="F23" s="53">
        <v>100693</v>
      </c>
      <c r="G23" s="51">
        <v>11746</v>
      </c>
      <c r="H23" s="52">
        <v>6954</v>
      </c>
      <c r="I23" s="53">
        <v>4792</v>
      </c>
      <c r="J23" s="51">
        <v>177479</v>
      </c>
      <c r="K23" s="52">
        <v>81578</v>
      </c>
      <c r="L23" s="53">
        <v>95901</v>
      </c>
    </row>
    <row r="24" spans="1:12" s="48" customFormat="1" ht="18.75" customHeight="1" x14ac:dyDescent="0.2">
      <c r="A24" s="528">
        <v>16</v>
      </c>
      <c r="B24" s="55" t="s">
        <v>285</v>
      </c>
      <c r="C24" s="56" t="s">
        <v>286</v>
      </c>
      <c r="D24" s="51">
        <v>228043</v>
      </c>
      <c r="E24" s="52">
        <v>131998</v>
      </c>
      <c r="F24" s="53">
        <v>96045</v>
      </c>
      <c r="G24" s="51">
        <v>159883</v>
      </c>
      <c r="H24" s="52">
        <v>99755</v>
      </c>
      <c r="I24" s="53">
        <v>60128</v>
      </c>
      <c r="J24" s="51">
        <v>68160</v>
      </c>
      <c r="K24" s="52">
        <v>32243</v>
      </c>
      <c r="L24" s="53">
        <v>35917</v>
      </c>
    </row>
    <row r="25" spans="1:12" s="48" customFormat="1" ht="18.75" customHeight="1" x14ac:dyDescent="0.2">
      <c r="A25" s="528">
        <v>17</v>
      </c>
      <c r="B25" s="55" t="s">
        <v>287</v>
      </c>
      <c r="C25" s="56" t="s">
        <v>288</v>
      </c>
      <c r="D25" s="51">
        <v>581125</v>
      </c>
      <c r="E25" s="52">
        <v>229524</v>
      </c>
      <c r="F25" s="53">
        <v>351601</v>
      </c>
      <c r="G25" s="51">
        <v>90327</v>
      </c>
      <c r="H25" s="52">
        <v>44524</v>
      </c>
      <c r="I25" s="53">
        <v>45803</v>
      </c>
      <c r="J25" s="51">
        <v>490798</v>
      </c>
      <c r="K25" s="52">
        <v>185000</v>
      </c>
      <c r="L25" s="53">
        <v>305798</v>
      </c>
    </row>
    <row r="26" spans="1:12" s="48" customFormat="1" ht="18.75" customHeight="1" x14ac:dyDescent="0.2">
      <c r="A26" s="528">
        <v>18</v>
      </c>
      <c r="B26" s="55" t="s">
        <v>289</v>
      </c>
      <c r="C26" s="59" t="s">
        <v>290</v>
      </c>
      <c r="D26" s="51">
        <v>112418</v>
      </c>
      <c r="E26" s="52">
        <v>44430</v>
      </c>
      <c r="F26" s="53">
        <v>67988</v>
      </c>
      <c r="G26" s="51">
        <v>8231</v>
      </c>
      <c r="H26" s="52">
        <v>3819</v>
      </c>
      <c r="I26" s="53">
        <v>4412</v>
      </c>
      <c r="J26" s="51">
        <v>104187</v>
      </c>
      <c r="K26" s="52">
        <v>40611</v>
      </c>
      <c r="L26" s="53">
        <v>63576</v>
      </c>
    </row>
    <row r="27" spans="1:12" s="48" customFormat="1" ht="18.75" customHeight="1" x14ac:dyDescent="0.2">
      <c r="A27" s="528">
        <v>19</v>
      </c>
      <c r="B27" s="55" t="s">
        <v>291</v>
      </c>
      <c r="C27" s="56" t="s">
        <v>292</v>
      </c>
      <c r="D27" s="51">
        <v>274693</v>
      </c>
      <c r="E27" s="52">
        <v>64940</v>
      </c>
      <c r="F27" s="53">
        <v>209753</v>
      </c>
      <c r="G27" s="51">
        <v>35625</v>
      </c>
      <c r="H27" s="52">
        <v>16095</v>
      </c>
      <c r="I27" s="53">
        <v>19530</v>
      </c>
      <c r="J27" s="51">
        <v>239068</v>
      </c>
      <c r="K27" s="52">
        <v>48845</v>
      </c>
      <c r="L27" s="53">
        <v>190223</v>
      </c>
    </row>
    <row r="28" spans="1:12" s="48" customFormat="1" ht="18.75" customHeight="1" x14ac:dyDescent="0.2">
      <c r="A28" s="528">
        <v>20</v>
      </c>
      <c r="B28" s="55" t="s">
        <v>293</v>
      </c>
      <c r="C28" s="56" t="s">
        <v>294</v>
      </c>
      <c r="D28" s="51">
        <v>38289</v>
      </c>
      <c r="E28" s="52">
        <v>20878</v>
      </c>
      <c r="F28" s="53">
        <v>17411</v>
      </c>
      <c r="G28" s="51">
        <v>11992</v>
      </c>
      <c r="H28" s="52">
        <v>7115</v>
      </c>
      <c r="I28" s="53">
        <v>4877</v>
      </c>
      <c r="J28" s="51">
        <v>26297</v>
      </c>
      <c r="K28" s="52">
        <v>13763</v>
      </c>
      <c r="L28" s="53">
        <v>12534</v>
      </c>
    </row>
    <row r="29" spans="1:12" s="48" customFormat="1" ht="18.75" customHeight="1" x14ac:dyDescent="0.2">
      <c r="A29" s="528">
        <v>21</v>
      </c>
      <c r="B29" s="55" t="s">
        <v>295</v>
      </c>
      <c r="C29" s="56" t="s">
        <v>296</v>
      </c>
      <c r="D29" s="51">
        <v>87611</v>
      </c>
      <c r="E29" s="52">
        <v>28767</v>
      </c>
      <c r="F29" s="53">
        <v>58844</v>
      </c>
      <c r="G29" s="51">
        <v>36794</v>
      </c>
      <c r="H29" s="52">
        <v>9171</v>
      </c>
      <c r="I29" s="53">
        <v>27623</v>
      </c>
      <c r="J29" s="51">
        <v>50817</v>
      </c>
      <c r="K29" s="52">
        <v>19596</v>
      </c>
      <c r="L29" s="53">
        <v>31221</v>
      </c>
    </row>
    <row r="30" spans="1:12" s="54" customFormat="1" ht="41.25" customHeight="1" x14ac:dyDescent="0.2">
      <c r="A30" s="528">
        <v>22</v>
      </c>
      <c r="B30" s="55" t="s">
        <v>297</v>
      </c>
      <c r="C30" s="57" t="s">
        <v>373</v>
      </c>
      <c r="D30" s="51">
        <v>2808</v>
      </c>
      <c r="E30" s="52">
        <v>569</v>
      </c>
      <c r="F30" s="53">
        <v>2239</v>
      </c>
      <c r="G30" s="51">
        <v>1817</v>
      </c>
      <c r="H30" s="52">
        <v>324</v>
      </c>
      <c r="I30" s="53">
        <v>1493</v>
      </c>
      <c r="J30" s="51">
        <v>991</v>
      </c>
      <c r="K30" s="52">
        <v>245</v>
      </c>
      <c r="L30" s="53">
        <v>746</v>
      </c>
    </row>
    <row r="31" spans="1:12" s="48" customFormat="1" ht="18.75" customHeight="1" x14ac:dyDescent="0.2">
      <c r="A31" s="528">
        <v>23</v>
      </c>
      <c r="B31" s="55" t="s">
        <v>298</v>
      </c>
      <c r="C31" s="56" t="s">
        <v>299</v>
      </c>
      <c r="D31" s="51">
        <v>836</v>
      </c>
      <c r="E31" s="52">
        <v>360</v>
      </c>
      <c r="F31" s="53">
        <v>476</v>
      </c>
      <c r="G31" s="51">
        <v>75</v>
      </c>
      <c r="H31" s="52">
        <v>41</v>
      </c>
      <c r="I31" s="53">
        <v>34</v>
      </c>
      <c r="J31" s="51">
        <v>761</v>
      </c>
      <c r="K31" s="52">
        <v>319</v>
      </c>
      <c r="L31" s="53">
        <v>442</v>
      </c>
    </row>
    <row r="32" spans="1:12" s="48" customFormat="1" ht="18" customHeight="1" x14ac:dyDescent="0.2">
      <c r="A32" s="529">
        <v>24</v>
      </c>
      <c r="B32" s="60"/>
      <c r="C32" s="61" t="s">
        <v>300</v>
      </c>
      <c r="D32" s="62">
        <v>1165</v>
      </c>
      <c r="E32" s="63">
        <v>673</v>
      </c>
      <c r="F32" s="64">
        <v>492</v>
      </c>
      <c r="G32" s="62">
        <v>30</v>
      </c>
      <c r="H32" s="63">
        <v>17</v>
      </c>
      <c r="I32" s="64">
        <v>13</v>
      </c>
      <c r="J32" s="62">
        <v>1135</v>
      </c>
      <c r="K32" s="63">
        <v>656</v>
      </c>
      <c r="L32" s="64">
        <v>479</v>
      </c>
    </row>
    <row r="33" spans="1:12" ht="18" customHeight="1" x14ac:dyDescent="0.2">
      <c r="A33" s="530">
        <v>25</v>
      </c>
      <c r="B33" s="821" t="s">
        <v>374</v>
      </c>
      <c r="C33" s="822"/>
      <c r="D33" s="62">
        <v>4045</v>
      </c>
      <c r="E33" s="63">
        <v>4022</v>
      </c>
      <c r="F33" s="64">
        <v>23</v>
      </c>
      <c r="G33" s="62">
        <v>2992</v>
      </c>
      <c r="H33" s="63">
        <v>2978</v>
      </c>
      <c r="I33" s="64">
        <v>14</v>
      </c>
      <c r="J33" s="62">
        <v>1053</v>
      </c>
      <c r="K33" s="63">
        <v>1044</v>
      </c>
      <c r="L33" s="64">
        <v>9</v>
      </c>
    </row>
    <row r="34" spans="1:12" ht="18" customHeight="1" x14ac:dyDescent="0.2">
      <c r="A34" s="531">
        <v>26</v>
      </c>
      <c r="B34" s="798" t="s">
        <v>529</v>
      </c>
      <c r="C34" s="799"/>
      <c r="D34" s="65">
        <v>70449</v>
      </c>
      <c r="E34" s="66">
        <v>2426</v>
      </c>
      <c r="F34" s="67">
        <v>68023</v>
      </c>
      <c r="G34" s="65">
        <v>17392</v>
      </c>
      <c r="H34" s="66">
        <v>1005</v>
      </c>
      <c r="I34" s="67">
        <v>16387</v>
      </c>
      <c r="J34" s="65">
        <v>53057</v>
      </c>
      <c r="K34" s="66">
        <v>1421</v>
      </c>
      <c r="L34" s="67">
        <v>51636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86</vt:i4>
      </vt:variant>
    </vt:vector>
  </HeadingPairs>
  <TitlesOfParts>
    <vt:vector size="135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2018-01-31T09:12:41Z</cp:lastPrinted>
  <dcterms:created xsi:type="dcterms:W3CDTF">2003-03-19T15:03:15Z</dcterms:created>
  <dcterms:modified xsi:type="dcterms:W3CDTF">2019-12-20T08:15:31Z</dcterms:modified>
</cp:coreProperties>
</file>