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Referat 26\DRUCKWERKE\03 Statistisches Handbuch\2021\Produkt\"/>
    </mc:Choice>
  </mc:AlternateContent>
  <bookViews>
    <workbookView xWindow="720" yWindow="315" windowWidth="14670" windowHeight="7620" tabRatio="699"/>
  </bookViews>
  <sheets>
    <sheet name="4.01" sheetId="1" r:id="rId1"/>
    <sheet name="4.02" sheetId="22" r:id="rId2"/>
    <sheet name="4.03" sheetId="5" r:id="rId3"/>
    <sheet name="4.04" sheetId="23" r:id="rId4"/>
    <sheet name="4.05" sheetId="11" r:id="rId5"/>
    <sheet name="4.06" sheetId="12" r:id="rId6"/>
    <sheet name="4.07" sheetId="14" r:id="rId7"/>
    <sheet name="4.08" sheetId="15" r:id="rId8"/>
    <sheet name="4.09" sheetId="17" r:id="rId9"/>
    <sheet name="4.10" sheetId="18" r:id="rId10"/>
    <sheet name="4.11" sheetId="19" r:id="rId11"/>
    <sheet name="4.12" sheetId="20" r:id="rId12"/>
    <sheet name="4.13" sheetId="21" r:id="rId13"/>
  </sheets>
  <definedNames>
    <definedName name="_xlnm.Print_Area" localSheetId="0">'4.01'!$A$1:$J$15</definedName>
    <definedName name="_xlnm.Print_Area" localSheetId="1">'4.02'!$A$1:$I$25</definedName>
    <definedName name="_xlnm.Print_Area" localSheetId="2">'4.03'!$A$1:$K$23</definedName>
    <definedName name="_xlnm.Print_Area" localSheetId="3">'4.04'!$A$1:$I$21</definedName>
    <definedName name="_xlnm.Print_Area" localSheetId="4">'4.05'!$A$1:$F$25</definedName>
    <definedName name="_xlnm.Print_Area" localSheetId="5">'4.06'!$A$1:$I$17</definedName>
    <definedName name="_xlnm.Print_Area" localSheetId="6">'4.07'!$A$1:$O$29</definedName>
    <definedName name="_xlnm.Print_Area" localSheetId="7">'4.08'!$A$1:$L$26</definedName>
    <definedName name="_xlnm.Print_Area" localSheetId="8">'4.09'!$A$1:$F$50</definedName>
    <definedName name="_xlnm.Print_Area" localSheetId="9">'4.10'!$A$1:$N$34</definedName>
    <definedName name="_xlnm.Print_Area" localSheetId="10">'4.11'!$A$1:$G$21</definedName>
    <definedName name="_xlnm.Print_Area" localSheetId="11">'4.12'!$A$1:$M$29</definedName>
    <definedName name="_xlnm.Print_Area" localSheetId="12">'4.13'!$A$1:$M$19</definedName>
  </definedNames>
  <calcPr calcId="162913"/>
</workbook>
</file>

<file path=xl/calcChain.xml><?xml version="1.0" encoding="utf-8"?>
<calcChain xmlns="http://schemas.openxmlformats.org/spreadsheetml/2006/main">
  <c r="C6" i="12" l="1"/>
  <c r="D6" i="12"/>
  <c r="E6" i="12"/>
  <c r="F6" i="12"/>
  <c r="G6" i="12"/>
  <c r="H6" i="12"/>
  <c r="I6" i="12"/>
  <c r="D6" i="1"/>
  <c r="E6" i="1"/>
  <c r="F6" i="1"/>
  <c r="G6" i="1"/>
  <c r="H6" i="1"/>
  <c r="I6" i="1"/>
  <c r="J6" i="1"/>
  <c r="D6" i="5"/>
  <c r="E6" i="5"/>
  <c r="F6" i="5"/>
  <c r="G6" i="5"/>
  <c r="H6" i="5"/>
  <c r="I6" i="5"/>
  <c r="J6" i="5"/>
  <c r="K6" i="5"/>
  <c r="D5" i="11"/>
  <c r="E5" i="11"/>
  <c r="F5" i="11"/>
  <c r="B9" i="14"/>
  <c r="B10" i="14"/>
  <c r="B13" i="14"/>
  <c r="B18" i="14"/>
  <c r="B23" i="14"/>
  <c r="E6" i="15"/>
  <c r="G6" i="15"/>
  <c r="I6" i="15"/>
  <c r="K6" i="15"/>
  <c r="B14" i="14"/>
  <c r="B19" i="14"/>
  <c r="B24" i="14"/>
  <c r="B11" i="14"/>
  <c r="B15" i="14"/>
  <c r="B20" i="14"/>
  <c r="B25" i="14"/>
  <c r="B16" i="14"/>
  <c r="B21" i="14"/>
  <c r="B26" i="14"/>
  <c r="B12" i="14"/>
  <c r="B17" i="14"/>
  <c r="B22" i="14"/>
  <c r="B27" i="14"/>
</calcChain>
</file>

<file path=xl/sharedStrings.xml><?xml version="1.0" encoding="utf-8"?>
<sst xmlns="http://schemas.openxmlformats.org/spreadsheetml/2006/main" count="467" uniqueCount="208">
  <si>
    <t>4.01</t>
  </si>
  <si>
    <t>Bezeichnung</t>
  </si>
  <si>
    <t>Die Entwicklung des Standes der unmittelbar versicherten Personen
in der Unfallversicherung nach Versicherungsträgern</t>
  </si>
  <si>
    <t>I n s g e s a m t</t>
  </si>
  <si>
    <t>Unselbständige</t>
  </si>
  <si>
    <t>Selbständige</t>
  </si>
  <si>
    <t>Schüler und Studenten</t>
  </si>
  <si>
    <t>Allgemeine Unfallversicherungsanstalt</t>
  </si>
  <si>
    <t>4.02</t>
  </si>
  <si>
    <t>Arbeitsunfälle</t>
  </si>
  <si>
    <t>Wegunfälle</t>
  </si>
  <si>
    <t>Berufskrankheiten</t>
  </si>
  <si>
    <t>davon
tödlich</t>
  </si>
  <si>
    <t>Zahl</t>
  </si>
  <si>
    <t>Versichertenkategorie</t>
  </si>
  <si>
    <t>4.03</t>
  </si>
  <si>
    <t>Alle Kategorien</t>
  </si>
  <si>
    <t>IIIa  Schüler und Studenten</t>
  </si>
  <si>
    <t>I      Unselbständig Erwerbstätige</t>
  </si>
  <si>
    <t>II     Selbständig Erwerbstätige</t>
  </si>
  <si>
    <t>IIIb  Sonstige geschützte Personen</t>
  </si>
  <si>
    <t>F</t>
  </si>
  <si>
    <t>M</t>
  </si>
  <si>
    <t>4.04</t>
  </si>
  <si>
    <t>30 - 39</t>
  </si>
  <si>
    <t>40 - 49</t>
  </si>
  <si>
    <t>50 - 59</t>
  </si>
  <si>
    <t>60 - 69</t>
  </si>
  <si>
    <t>20 - 29</t>
  </si>
  <si>
    <t>70 und mehr</t>
  </si>
  <si>
    <t>4.05</t>
  </si>
  <si>
    <t>Altersgruppe
(Jahre)</t>
  </si>
  <si>
    <t>1) Ohne Berufskrankheiten und Unfälle von Schülern und Studenten.</t>
  </si>
  <si>
    <t>davon tödlich</t>
  </si>
  <si>
    <t>Bis   19</t>
  </si>
  <si>
    <t>4.06</t>
  </si>
  <si>
    <t>4.07</t>
  </si>
  <si>
    <t>4.08</t>
  </si>
  <si>
    <t>M + F</t>
  </si>
  <si>
    <t>4.09</t>
  </si>
  <si>
    <t>Davon tödlich</t>
  </si>
  <si>
    <t>Tätigkeiten sportlicher Art</t>
  </si>
  <si>
    <t>Tätigkeiten beim Unterricht</t>
  </si>
  <si>
    <t>Anerkannte
Arbeitsunfälle</t>
  </si>
  <si>
    <t>Geschl.</t>
  </si>
  <si>
    <t>unter 10</t>
  </si>
  <si>
    <t>10 - 14</t>
  </si>
  <si>
    <t>15 - 19</t>
  </si>
  <si>
    <t>20 - 24</t>
  </si>
  <si>
    <t>25 und
mehr</t>
  </si>
  <si>
    <t>4.10</t>
  </si>
  <si>
    <t>4.11</t>
  </si>
  <si>
    <t>Die Entwicklung der anerkannten Unfälle
von Schülern und Studenten nach Tätigkeiten</t>
  </si>
  <si>
    <t>Tätigkeit des Versicherten
zur Zeit des Unfalles</t>
  </si>
  <si>
    <t>4.12</t>
  </si>
  <si>
    <t>Volksschulen (inkl. Vorschulklassen)</t>
  </si>
  <si>
    <t>4.13</t>
  </si>
  <si>
    <t>Die Entwicklung des Rentenstandes nach Versicherungsträgern
in der Unfallversicherung</t>
  </si>
  <si>
    <t>Rentenart</t>
  </si>
  <si>
    <t>Dezember</t>
  </si>
  <si>
    <t>Alle Renten</t>
  </si>
  <si>
    <t>Versehrtenrenten</t>
  </si>
  <si>
    <t>Waisenrenten</t>
  </si>
  <si>
    <t>Witwen-
 (Witwer)renten</t>
  </si>
  <si>
    <t>Unfallversicherung</t>
  </si>
  <si>
    <t>Männer</t>
  </si>
  <si>
    <t>Frauen</t>
  </si>
  <si>
    <t>1) Einschließlich Eltern- und Geschwisterrenten.</t>
  </si>
  <si>
    <t>Die Entwicklung des Rentenstandes in der Unfallversicherung</t>
  </si>
  <si>
    <t>%</t>
  </si>
  <si>
    <t>Alle Versehrtenrenten</t>
  </si>
  <si>
    <t>Bis  14</t>
  </si>
  <si>
    <t xml:space="preserve"> </t>
  </si>
  <si>
    <t>Die Höhe der Durchschnittsrenten in der Unfallversicherung</t>
  </si>
  <si>
    <t>Versicherungs-
träger</t>
  </si>
  <si>
    <t>Alle Träger
 der Unfall-
 versicherung</t>
  </si>
  <si>
    <t>Renten insgesamt</t>
  </si>
  <si>
    <t>März</t>
  </si>
  <si>
    <t>Juni</t>
  </si>
  <si>
    <t>September</t>
  </si>
  <si>
    <t>Betragsangaben in Euro</t>
  </si>
  <si>
    <t>Monatliche
Bruttoleistung</t>
  </si>
  <si>
    <t>pro
Rente</t>
  </si>
  <si>
    <t>Betrag</t>
  </si>
  <si>
    <t>Durch-
schnitt</t>
  </si>
  <si>
    <t>Zusatzrenten
für Schwerversehrte</t>
  </si>
  <si>
    <t>Kinderzuschüsse</t>
  </si>
  <si>
    <t>Stand der Versehrtenrenten
nach Altersgruppen und</t>
  </si>
  <si>
    <t>Berichtsmonat:</t>
  </si>
  <si>
    <t>und Zahl der Zuschüsse
nach dem Geschlecht</t>
  </si>
  <si>
    <t>Zahl der Renten</t>
  </si>
  <si>
    <t>Monatliche Bruttoleistung</t>
  </si>
  <si>
    <t>Durchschnitt</t>
  </si>
  <si>
    <t>Versehrten-
renten</t>
  </si>
  <si>
    <t>Witwen-
(Witwer-)
renten</t>
  </si>
  <si>
    <t>Waisen-
renten</t>
  </si>
  <si>
    <t>Sonstige geschützte Personen</t>
  </si>
  <si>
    <t>Renten in der Unfallversicherung
nach Versichertenkategorien</t>
  </si>
  <si>
    <t>Rentenstände und Rentenbewegung in der Unfallversicherung</t>
  </si>
  <si>
    <t>Monatliche Brutto-
leistung</t>
  </si>
  <si>
    <t>Eltern- und
 Geschwisterrenten</t>
  </si>
  <si>
    <t>Stand im Dezember
des Vorjahres</t>
  </si>
  <si>
    <t>Stand im Dezember
des Berichtsjahres</t>
  </si>
  <si>
    <t>Neuzu-
erken-
nungen</t>
  </si>
  <si>
    <t>Tod</t>
  </si>
  <si>
    <t>1)</t>
  </si>
  <si>
    <t>m i t   e i n e r   M i n d e r u n g   d e r   E r w e r b s f ä h i g k e i t   i n   P r o z e n t e n</t>
  </si>
  <si>
    <t>- 19</t>
  </si>
  <si>
    <t>25 - 29</t>
  </si>
  <si>
    <t>70 - 79</t>
  </si>
  <si>
    <t>80 - 89</t>
  </si>
  <si>
    <t>90 - 99</t>
  </si>
  <si>
    <t>100</t>
  </si>
  <si>
    <t>Neuzugänge an Versehrtenrenten nach Altersgruppen</t>
  </si>
  <si>
    <t>50 - 54</t>
  </si>
  <si>
    <t>55 - 59</t>
  </si>
  <si>
    <t>60 - 64</t>
  </si>
  <si>
    <t>65 - 69</t>
  </si>
  <si>
    <t xml:space="preserve">Bis  14     </t>
  </si>
  <si>
    <t xml:space="preserve">15 - 19     </t>
  </si>
  <si>
    <t xml:space="preserve">20 - 29     </t>
  </si>
  <si>
    <t xml:space="preserve">30 - 39     </t>
  </si>
  <si>
    <t xml:space="preserve">40 - 49     </t>
  </si>
  <si>
    <t xml:space="preserve">50 - 59     </t>
  </si>
  <si>
    <t xml:space="preserve">60 - 69     </t>
  </si>
  <si>
    <t xml:space="preserve">70 und mehr     </t>
  </si>
  <si>
    <t xml:space="preserve">Altersgruppe       
(Jahre)       </t>
  </si>
  <si>
    <t xml:space="preserve">Insgesamt </t>
  </si>
  <si>
    <t>Wiederverheiratung;</t>
  </si>
  <si>
    <t>Vollendung des 18. Lebensjahres,</t>
  </si>
  <si>
    <t>Wegfall der Voraussetzungen für die Weitergewährung;</t>
  </si>
  <si>
    <t>Wegfall der Bedürftigkeit bzw.</t>
  </si>
  <si>
    <t>Versicherungsträger
Versichertenkategorie</t>
  </si>
  <si>
    <t>Alle Unfallversicherungsträger</t>
  </si>
  <si>
    <r>
      <t xml:space="preserve">Die Entwicklung der anerkannten Arbeits- und Wegunfälle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nach Altersgruppen</t>
    </r>
  </si>
  <si>
    <t>Alle Hinterbliebenenrenten</t>
  </si>
  <si>
    <t>Insgesamt</t>
  </si>
  <si>
    <t>Anerkannte Versicherungsfälle</t>
  </si>
  <si>
    <t>nach Versicherungsträgern und Versichertenkategorien</t>
  </si>
  <si>
    <t>A l t e r s g r u p p e</t>
  </si>
  <si>
    <t>M+F</t>
  </si>
  <si>
    <t>Anerkannte Unfälle von Schülern und Studenten</t>
  </si>
  <si>
    <t>nach Tätigkeiten, Alter und nach dem Geschlecht</t>
  </si>
  <si>
    <t>Alle Tätigkeiten</t>
  </si>
  <si>
    <t>Gliederung der Unfälle von Schülern und Studenten
nach der Art der Schule (Lehranstalt)</t>
  </si>
  <si>
    <t>davon Teilrenten 50 - 99 %</t>
  </si>
  <si>
    <t>Teilrenten bis 49 %</t>
  </si>
  <si>
    <t>Teilrenten 50 - 99 %</t>
  </si>
  <si>
    <t>Vollrenten 100 %</t>
  </si>
  <si>
    <t>d a v o n</t>
  </si>
  <si>
    <t>Davon</t>
  </si>
  <si>
    <t>Tätigkeiten außerhalb
 des Unterrichtes</t>
  </si>
  <si>
    <t>Tätigkeiten bei außer-
 schulischen Veranstaltungen</t>
  </si>
  <si>
    <t>Wegunfälle gemäß
 § 175 Abs. 2 ASVG</t>
  </si>
  <si>
    <r>
      <t xml:space="preserve"> Witwen-
 (Witwer)renten </t>
    </r>
    <r>
      <rPr>
        <vertAlign val="superscript"/>
        <sz val="10"/>
        <rFont val="Arial"/>
        <family val="2"/>
      </rPr>
      <t>1)</t>
    </r>
  </si>
  <si>
    <t>Allgemeine
Unfall-VA</t>
  </si>
  <si>
    <t>davon Teilrenten bis 49 %</t>
  </si>
  <si>
    <t>davon Vollrenten 100 %</t>
  </si>
  <si>
    <t>Witwen(Witwer)renten</t>
  </si>
  <si>
    <t>Eltern(Geschwister)renten</t>
  </si>
  <si>
    <t>Geschlecht</t>
  </si>
  <si>
    <t>Schüler(Studenten)unfälle insgesamt</t>
  </si>
  <si>
    <t>Kaufmännische mittlere
 und höhere Schulen</t>
  </si>
  <si>
    <t>Eltern-
(Geschwister-)
renten</t>
  </si>
  <si>
    <t>Sonstige</t>
  </si>
  <si>
    <t>Zunahme der Erwerbsfähigkeit;</t>
  </si>
  <si>
    <t>Zahl der
Renten</t>
  </si>
  <si>
    <t>Betrag in Euro</t>
  </si>
  <si>
    <t>1) Versehrtenrenten:</t>
  </si>
  <si>
    <t xml:space="preserve">    Witwen(Witwer)renten:</t>
  </si>
  <si>
    <t xml:space="preserve">    Waisenrenten:</t>
  </si>
  <si>
    <t xml:space="preserve">    Geschwisterrenten:</t>
  </si>
  <si>
    <t xml:space="preserve">    Eltern- und</t>
  </si>
  <si>
    <t>N e u z u g ä n g e   a n   V e r s e h r t e n r e n t e n</t>
  </si>
  <si>
    <t>Zugänge *)
im Berichtsjahr</t>
  </si>
  <si>
    <t>Abgänge *)
im Berichtsjahr</t>
  </si>
  <si>
    <t>Tätigkeiten außerhalb
des Unterrichtes</t>
  </si>
  <si>
    <t>Tätigkeiten bei außer-
schulischen Veranstaltungen</t>
  </si>
  <si>
    <t>Wegunfälle gemäß
§ 175 Abs. 2 ASVG</t>
  </si>
  <si>
    <r>
      <t xml:space="preserve">Witwen(Witwer)renten </t>
    </r>
    <r>
      <rPr>
        <vertAlign val="superscript"/>
        <sz val="10"/>
        <rFont val="Arial"/>
        <family val="2"/>
      </rPr>
      <t>1)</t>
    </r>
  </si>
  <si>
    <t>Allgemeine
Unfall-
versicherungs-
anstalt</t>
  </si>
  <si>
    <t>Wegfall der Voraussetzungen für die Weitergewährung.</t>
  </si>
  <si>
    <t>Sonstige Schulen (inkl. Kindergärten)</t>
  </si>
  <si>
    <t>Neue Mittelschule (ehem. Hauptschulen)</t>
  </si>
  <si>
    <t>Technische mittlere
 und höhere Schulen</t>
  </si>
  <si>
    <t>Polytechnische Schulen</t>
  </si>
  <si>
    <t>Sonderschule</t>
  </si>
  <si>
    <t>Allgemeinbildende höhere Schulen
 (inkl. Uni, Hochschulen, FHs)</t>
  </si>
  <si>
    <t>Jahresdurchschnitte 2013 - 2020</t>
  </si>
  <si>
    <t>im Jahre 2020</t>
  </si>
  <si>
    <t>2012 - 2020</t>
  </si>
  <si>
    <t>2017 - 2020</t>
  </si>
  <si>
    <t>2013 - 2020</t>
  </si>
  <si>
    <t>Dezember 2016 - Dezember 2020</t>
  </si>
  <si>
    <t>im Verlauf des Jahres 2020</t>
  </si>
  <si>
    <t>Dezember 2020</t>
  </si>
  <si>
    <t>Berichtsmonat: Dezember 2020</t>
  </si>
  <si>
    <t>*) 2020: Aufteilung der Zu- bzw. Abgänge nicht möglich.</t>
  </si>
  <si>
    <t>BVAEB -
öffentlich Bedienstete</t>
  </si>
  <si>
    <t>SVS -
gewerbliche Wirtschaft</t>
  </si>
  <si>
    <t>SVS -
Landwirtschaft</t>
  </si>
  <si>
    <t>BVAEB -
Eisenbahn
Bergbau</t>
  </si>
  <si>
    <t>BVAEB -
öffentlich
Bedienstete</t>
  </si>
  <si>
    <t>SVS -
gewerbliche
Wirtschaft</t>
  </si>
  <si>
    <t>BVAEB - Eisenbahn Bergbau</t>
  </si>
  <si>
    <t>BVAEB - öffentlich Bedienstete</t>
  </si>
  <si>
    <t>SVS - gewerbliche Wirtschaft</t>
  </si>
  <si>
    <t>SVS - Landwirtschaft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</si>
</sst>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\ \ ;\-\ #,##0\ \ ;&quot;-&quot;\ \ "/>
    <numFmt numFmtId="165" formatCode="\ @"/>
    <numFmt numFmtId="166" formatCode="d/m/yyyy"/>
    <numFmt numFmtId="167" formatCode="\ \ \ \ \ \ \ @"/>
    <numFmt numFmtId="168" formatCode="&quot; &quot;#,##0"/>
    <numFmt numFmtId="169" formatCode="#,##0.00\ \ ;\-\ #,##0.00\ \ ;&quot;-&quot;\ \ "/>
    <numFmt numFmtId="170" formatCode="&quot;    &quot;#,##0"/>
    <numFmt numFmtId="171" formatCode="&quot;   &quot;#,##0"/>
    <numFmt numFmtId="172" formatCode="&quot; &quot;#,##0.00"/>
  </numFmts>
  <fonts count="21" x14ac:knownFonts="1">
    <font>
      <sz val="10"/>
      <name val="Arial"/>
    </font>
    <font>
      <sz val="10"/>
      <name val="Helv"/>
    </font>
    <font>
      <vertAlign val="superscript"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12"/>
      <name val="MS Sans Serif"/>
      <family val="2"/>
    </font>
    <font>
      <sz val="12"/>
      <color indexed="12"/>
      <name val="Arial"/>
      <family val="2"/>
    </font>
    <font>
      <sz val="20"/>
      <name val="Arial"/>
      <family val="2"/>
    </font>
    <font>
      <sz val="14"/>
      <name val="Arial"/>
      <family val="2"/>
    </font>
    <font>
      <sz val="11"/>
      <color indexed="12"/>
      <name val="Arial"/>
      <family val="2"/>
    </font>
    <font>
      <sz val="18"/>
      <name val="Arial"/>
      <family val="2"/>
    </font>
    <font>
      <sz val="16"/>
      <color indexed="8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sz val="13"/>
      <name val="Arial"/>
      <family val="2"/>
    </font>
    <font>
      <b/>
      <sz val="13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 applyFont="0" applyFill="0" applyBorder="0" applyAlignment="0" applyProtection="0"/>
    <xf numFmtId="0" fontId="5" fillId="0" borderId="0"/>
  </cellStyleXfs>
  <cellXfs count="53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166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166" fontId="3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right" vertical="center"/>
    </xf>
    <xf numFmtId="165" fontId="0" fillId="0" borderId="2" xfId="0" applyNumberFormat="1" applyBorder="1" applyAlignment="1">
      <alignment horizontal="left" vertical="center"/>
    </xf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6" fontId="4" fillId="0" borderId="0" xfId="0" applyNumberFormat="1" applyFont="1" applyBorder="1" applyAlignment="1">
      <alignment horizontal="center" vertical="center"/>
    </xf>
    <xf numFmtId="0" fontId="3" fillId="0" borderId="0" xfId="2" applyFont="1" applyAlignment="1">
      <alignment vertical="center"/>
    </xf>
    <xf numFmtId="0" fontId="3" fillId="0" borderId="0" xfId="2" applyFo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Continuous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horizontal="centerContinuous" vertical="center"/>
    </xf>
    <xf numFmtId="0" fontId="3" fillId="0" borderId="0" xfId="2" applyFont="1" applyAlignment="1">
      <alignment horizontal="center" vertical="center"/>
    </xf>
    <xf numFmtId="0" fontId="3" fillId="0" borderId="0" xfId="2" quotePrefix="1" applyFont="1" applyAlignment="1">
      <alignment horizontal="left"/>
    </xf>
    <xf numFmtId="0" fontId="3" fillId="0" borderId="1" xfId="2" applyFont="1" applyBorder="1" applyAlignment="1">
      <alignment horizontal="center" vertical="center" wrapText="1"/>
    </xf>
    <xf numFmtId="49" fontId="4" fillId="0" borderId="3" xfId="2" applyNumberFormat="1" applyFont="1" applyBorder="1" applyAlignment="1">
      <alignment horizontal="center" wrapText="1"/>
    </xf>
    <xf numFmtId="164" fontId="4" fillId="0" borderId="3" xfId="2" applyNumberFormat="1" applyFont="1" applyBorder="1" applyAlignment="1"/>
    <xf numFmtId="164" fontId="4" fillId="0" borderId="4" xfId="2" applyNumberFormat="1" applyFont="1" applyBorder="1" applyAlignment="1"/>
    <xf numFmtId="0" fontId="4" fillId="0" borderId="0" xfId="2" applyFont="1" applyAlignment="1"/>
    <xf numFmtId="0" fontId="4" fillId="0" borderId="0" xfId="2" quotePrefix="1" applyFont="1" applyAlignment="1">
      <alignment horizontal="left"/>
    </xf>
    <xf numFmtId="0" fontId="3" fillId="0" borderId="0" xfId="2" applyFont="1" applyAlignment="1">
      <alignment vertical="top"/>
    </xf>
    <xf numFmtId="49" fontId="3" fillId="0" borderId="2" xfId="2" applyNumberFormat="1" applyFont="1" applyBorder="1" applyAlignment="1">
      <alignment horizontal="center" wrapText="1"/>
    </xf>
    <xf numFmtId="164" fontId="3" fillId="0" borderId="2" xfId="2" applyNumberFormat="1" applyFont="1" applyBorder="1" applyAlignment="1"/>
    <xf numFmtId="0" fontId="3" fillId="0" borderId="0" xfId="2" applyFont="1" applyBorder="1" applyAlignment="1"/>
    <xf numFmtId="49" fontId="3" fillId="0" borderId="2" xfId="2" applyNumberFormat="1" applyFont="1" applyBorder="1" applyAlignment="1">
      <alignment horizontal="center" vertical="top" wrapText="1"/>
    </xf>
    <xf numFmtId="164" fontId="3" fillId="0" borderId="2" xfId="2" applyNumberFormat="1" applyFont="1" applyBorder="1" applyAlignment="1">
      <alignment vertical="top"/>
    </xf>
    <xf numFmtId="164" fontId="3" fillId="0" borderId="5" xfId="2" applyNumberFormat="1" applyFont="1" applyBorder="1" applyAlignment="1">
      <alignment vertical="top"/>
    </xf>
    <xf numFmtId="0" fontId="3" fillId="0" borderId="0" xfId="2" applyFont="1" applyBorder="1" applyAlignment="1">
      <alignment vertical="top"/>
    </xf>
    <xf numFmtId="164" fontId="3" fillId="0" borderId="5" xfId="2" applyNumberFormat="1" applyFont="1" applyBorder="1" applyAlignment="1"/>
    <xf numFmtId="0" fontId="3" fillId="0" borderId="0" xfId="2" applyFont="1" applyBorder="1" applyAlignment="1" applyProtection="1">
      <protection locked="0"/>
    </xf>
    <xf numFmtId="0" fontId="3" fillId="0" borderId="0" xfId="2" applyFont="1" applyBorder="1" applyAlignment="1" applyProtection="1">
      <alignment vertical="top"/>
      <protection locked="0"/>
    </xf>
    <xf numFmtId="0" fontId="3" fillId="0" borderId="0" xfId="2" applyFont="1" applyAlignment="1" applyProtection="1">
      <protection locked="0"/>
    </xf>
    <xf numFmtId="0" fontId="3" fillId="0" borderId="0" xfId="2" applyFont="1" applyAlignment="1"/>
    <xf numFmtId="0" fontId="3" fillId="0" borderId="0" xfId="2" applyFont="1" applyAlignment="1" applyProtection="1">
      <alignment vertical="top"/>
      <protection locked="0"/>
    </xf>
    <xf numFmtId="164" fontId="3" fillId="0" borderId="6" xfId="2" applyNumberFormat="1" applyFont="1" applyBorder="1" applyAlignment="1">
      <alignment vertical="top"/>
    </xf>
    <xf numFmtId="164" fontId="3" fillId="0" borderId="7" xfId="2" applyNumberFormat="1" applyFont="1" applyBorder="1" applyAlignment="1">
      <alignment vertical="top"/>
    </xf>
    <xf numFmtId="0" fontId="3" fillId="0" borderId="0" xfId="2" applyFont="1" applyBorder="1" applyAlignment="1">
      <alignment horizontal="left" vertical="center"/>
    </xf>
    <xf numFmtId="49" fontId="3" fillId="0" borderId="0" xfId="2" applyNumberFormat="1" applyFont="1" applyBorder="1" applyAlignment="1">
      <alignment horizontal="center" vertical="center"/>
    </xf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3" fillId="0" borderId="0" xfId="2" applyFont="1" applyBorder="1" applyAlignment="1">
      <alignment horizontal="centerContinuous"/>
    </xf>
    <xf numFmtId="164" fontId="3" fillId="0" borderId="0" xfId="2" applyNumberFormat="1" applyFont="1" applyBorder="1"/>
    <xf numFmtId="0" fontId="4" fillId="0" borderId="0" xfId="2" applyFont="1" applyAlignment="1">
      <alignment vertical="top"/>
    </xf>
    <xf numFmtId="0" fontId="3" fillId="0" borderId="3" xfId="2" applyFont="1" applyBorder="1" applyAlignment="1">
      <alignment horizontal="center" vertical="center" wrapText="1"/>
    </xf>
    <xf numFmtId="49" fontId="4" fillId="0" borderId="6" xfId="2" applyNumberFormat="1" applyFont="1" applyBorder="1" applyAlignment="1">
      <alignment horizontal="center" vertical="top" wrapText="1"/>
    </xf>
    <xf numFmtId="164" fontId="4" fillId="0" borderId="7" xfId="2" applyNumberFormat="1" applyFont="1" applyBorder="1" applyAlignment="1">
      <alignment vertical="top"/>
    </xf>
    <xf numFmtId="164" fontId="4" fillId="0" borderId="6" xfId="2" applyNumberFormat="1" applyFont="1" applyBorder="1" applyAlignment="1">
      <alignment vertical="top"/>
    </xf>
    <xf numFmtId="49" fontId="3" fillId="0" borderId="6" xfId="2" applyNumberFormat="1" applyFont="1" applyBorder="1" applyAlignment="1">
      <alignment horizontal="center" vertical="top" wrapText="1"/>
    </xf>
    <xf numFmtId="0" fontId="4" fillId="0" borderId="0" xfId="2" applyFont="1" applyAlignment="1">
      <alignment vertical="center"/>
    </xf>
    <xf numFmtId="0" fontId="3" fillId="0" borderId="0" xfId="2" applyFont="1" applyBorder="1" applyAlignment="1">
      <alignment vertical="center"/>
    </xf>
    <xf numFmtId="0" fontId="3" fillId="0" borderId="0" xfId="2" applyFont="1" applyBorder="1" applyAlignment="1" applyProtection="1">
      <alignment vertical="center"/>
      <protection locked="0"/>
    </xf>
    <xf numFmtId="164" fontId="3" fillId="0" borderId="6" xfId="2" applyNumberFormat="1" applyFont="1" applyBorder="1" applyAlignment="1">
      <alignment vertical="center"/>
    </xf>
    <xf numFmtId="164" fontId="3" fillId="0" borderId="2" xfId="2" applyNumberFormat="1" applyFont="1" applyBorder="1" applyAlignment="1">
      <alignment vertical="center"/>
    </xf>
    <xf numFmtId="164" fontId="4" fillId="0" borderId="1" xfId="2" applyNumberFormat="1" applyFont="1" applyBorder="1" applyAlignment="1">
      <alignment vertical="center"/>
    </xf>
    <xf numFmtId="49" fontId="4" fillId="0" borderId="2" xfId="2" applyNumberFormat="1" applyFont="1" applyBorder="1" applyAlignment="1">
      <alignment horizontal="center" vertical="center" wrapText="1"/>
    </xf>
    <xf numFmtId="164" fontId="4" fillId="0" borderId="5" xfId="2" applyNumberFormat="1" applyFont="1" applyBorder="1" applyAlignment="1">
      <alignment vertical="center"/>
    </xf>
    <xf numFmtId="164" fontId="4" fillId="0" borderId="2" xfId="2" applyNumberFormat="1" applyFont="1" applyBorder="1" applyAlignment="1">
      <alignment vertical="center"/>
    </xf>
    <xf numFmtId="0" fontId="4" fillId="0" borderId="0" xfId="2" quotePrefix="1" applyFont="1" applyAlignment="1">
      <alignment horizontal="left" vertical="center"/>
    </xf>
    <xf numFmtId="165" fontId="3" fillId="0" borderId="2" xfId="2" applyNumberFormat="1" applyFont="1" applyBorder="1" applyAlignment="1">
      <alignment horizontal="left" vertical="center" wrapText="1"/>
    </xf>
    <xf numFmtId="49" fontId="3" fillId="0" borderId="4" xfId="2" applyNumberFormat="1" applyFont="1" applyBorder="1" applyAlignment="1">
      <alignment horizontal="center" wrapText="1"/>
    </xf>
    <xf numFmtId="49" fontId="3" fillId="0" borderId="5" xfId="2" applyNumberFormat="1" applyFont="1" applyBorder="1" applyAlignment="1">
      <alignment horizontal="center" vertical="top" wrapText="1"/>
    </xf>
    <xf numFmtId="49" fontId="3" fillId="0" borderId="5" xfId="2" applyNumberFormat="1" applyFont="1" applyBorder="1" applyAlignment="1">
      <alignment horizontal="center" wrapText="1"/>
    </xf>
    <xf numFmtId="49" fontId="3" fillId="0" borderId="7" xfId="2" applyNumberFormat="1" applyFont="1" applyBorder="1" applyAlignment="1">
      <alignment horizontal="center" vertical="top" wrapText="1"/>
    </xf>
    <xf numFmtId="165" fontId="3" fillId="0" borderId="2" xfId="2" applyNumberFormat="1" applyFont="1" applyBorder="1" applyAlignment="1">
      <alignment horizontal="left" vertical="center"/>
    </xf>
    <xf numFmtId="49" fontId="4" fillId="0" borderId="2" xfId="2" applyNumberFormat="1" applyFont="1" applyBorder="1" applyAlignment="1">
      <alignment horizontal="center" vertical="top" wrapText="1"/>
    </xf>
    <xf numFmtId="164" fontId="3" fillId="0" borderId="4" xfId="2" applyNumberFormat="1" applyFont="1" applyBorder="1" applyAlignment="1"/>
    <xf numFmtId="164" fontId="3" fillId="0" borderId="3" xfId="2" applyNumberFormat="1" applyFont="1" applyBorder="1" applyAlignment="1"/>
    <xf numFmtId="49" fontId="3" fillId="0" borderId="8" xfId="2" applyNumberFormat="1" applyFont="1" applyBorder="1" applyAlignment="1">
      <alignment horizontal="center" vertical="center" wrapText="1"/>
    </xf>
    <xf numFmtId="164" fontId="3" fillId="0" borderId="5" xfId="2" applyNumberFormat="1" applyFont="1" applyBorder="1" applyAlignment="1">
      <alignment vertical="center"/>
    </xf>
    <xf numFmtId="164" fontId="3" fillId="0" borderId="4" xfId="2" applyNumberFormat="1" applyFont="1" applyBorder="1" applyAlignment="1">
      <alignment vertical="center"/>
    </xf>
    <xf numFmtId="164" fontId="3" fillId="0" borderId="3" xfId="2" applyNumberFormat="1" applyFont="1" applyBorder="1" applyAlignment="1">
      <alignment vertical="center"/>
    </xf>
    <xf numFmtId="49" fontId="3" fillId="0" borderId="2" xfId="2" applyNumberFormat="1" applyFont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left" vertical="center"/>
    </xf>
    <xf numFmtId="164" fontId="4" fillId="0" borderId="4" xfId="2" applyNumberFormat="1" applyFont="1" applyBorder="1" applyAlignment="1">
      <alignment vertical="center"/>
    </xf>
    <xf numFmtId="164" fontId="4" fillId="0" borderId="3" xfId="2" applyNumberFormat="1" applyFont="1" applyBorder="1" applyAlignment="1">
      <alignment vertical="center"/>
    </xf>
    <xf numFmtId="165" fontId="3" fillId="0" borderId="3" xfId="2" applyNumberFormat="1" applyFont="1" applyBorder="1" applyAlignment="1">
      <alignment horizontal="left" vertical="center"/>
    </xf>
    <xf numFmtId="165" fontId="3" fillId="0" borderId="6" xfId="2" applyNumberFormat="1" applyFont="1" applyBorder="1" applyAlignment="1">
      <alignment horizontal="left" vertical="center"/>
    </xf>
    <xf numFmtId="164" fontId="3" fillId="0" borderId="7" xfId="2" applyNumberFormat="1" applyFont="1" applyBorder="1" applyAlignment="1">
      <alignment vertical="center"/>
    </xf>
    <xf numFmtId="165" fontId="4" fillId="0" borderId="2" xfId="2" applyNumberFormat="1" applyFont="1" applyBorder="1" applyAlignment="1">
      <alignment horizontal="left" vertical="center" wrapText="1"/>
    </xf>
    <xf numFmtId="0" fontId="3" fillId="0" borderId="0" xfId="2" quotePrefix="1" applyFont="1" applyAlignment="1">
      <alignment horizontal="left" vertical="center"/>
    </xf>
    <xf numFmtId="1" fontId="3" fillId="0" borderId="7" xfId="2" applyNumberFormat="1" applyFont="1" applyBorder="1" applyAlignment="1">
      <alignment horizontal="center" vertical="center"/>
    </xf>
    <xf numFmtId="1" fontId="3" fillId="0" borderId="5" xfId="2" applyNumberFormat="1" applyFont="1" applyBorder="1" applyAlignment="1">
      <alignment horizontal="center"/>
    </xf>
    <xf numFmtId="0" fontId="4" fillId="0" borderId="0" xfId="2" applyFont="1" applyBorder="1" applyAlignment="1">
      <alignment vertical="top"/>
    </xf>
    <xf numFmtId="0" fontId="0" fillId="0" borderId="0" xfId="0" applyAlignment="1">
      <alignment horizontal="center" vertical="center"/>
    </xf>
    <xf numFmtId="165" fontId="3" fillId="0" borderId="6" xfId="2" applyNumberFormat="1" applyFont="1" applyBorder="1" applyAlignment="1">
      <alignment horizontal="left" vertical="center" wrapText="1"/>
    </xf>
    <xf numFmtId="0" fontId="3" fillId="0" borderId="0" xfId="2" quotePrefix="1" applyFont="1" applyBorder="1" applyAlignment="1">
      <alignment horizontal="left"/>
    </xf>
    <xf numFmtId="165" fontId="3" fillId="0" borderId="0" xfId="2" applyNumberFormat="1" applyFont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/>
    </xf>
    <xf numFmtId="167" fontId="3" fillId="0" borderId="2" xfId="2" applyNumberFormat="1" applyFont="1" applyBorder="1" applyAlignment="1">
      <alignment horizontal="left" vertical="center" wrapText="1"/>
    </xf>
    <xf numFmtId="0" fontId="3" fillId="0" borderId="2" xfId="2" applyFont="1" applyBorder="1" applyAlignment="1">
      <alignment horizontal="center" vertical="center"/>
    </xf>
    <xf numFmtId="49" fontId="4" fillId="0" borderId="3" xfId="2" applyNumberFormat="1" applyFont="1" applyBorder="1" applyAlignment="1">
      <alignment horizontal="center"/>
    </xf>
    <xf numFmtId="49" fontId="4" fillId="0" borderId="6" xfId="2" applyNumberFormat="1" applyFont="1" applyBorder="1" applyAlignment="1">
      <alignment horizontal="center" vertical="top"/>
    </xf>
    <xf numFmtId="49" fontId="3" fillId="0" borderId="5" xfId="2" applyNumberFormat="1" applyFont="1" applyBorder="1" applyAlignment="1">
      <alignment horizontal="center"/>
    </xf>
    <xf numFmtId="49" fontId="4" fillId="0" borderId="2" xfId="2" applyNumberFormat="1" applyFont="1" applyBorder="1" applyAlignment="1">
      <alignment horizontal="center" vertical="center"/>
    </xf>
    <xf numFmtId="49" fontId="3" fillId="0" borderId="5" xfId="2" applyNumberFormat="1" applyFont="1" applyBorder="1" applyAlignment="1">
      <alignment horizontal="center" vertical="center"/>
    </xf>
    <xf numFmtId="49" fontId="3" fillId="0" borderId="5" xfId="2" applyNumberFormat="1" applyFont="1" applyBorder="1" applyAlignment="1">
      <alignment horizontal="center" vertical="top"/>
    </xf>
    <xf numFmtId="49" fontId="3" fillId="0" borderId="2" xfId="2" applyNumberFormat="1" applyFont="1" applyBorder="1" applyAlignment="1">
      <alignment horizontal="center" vertical="center"/>
    </xf>
    <xf numFmtId="49" fontId="3" fillId="0" borderId="6" xfId="2" applyNumberFormat="1" applyFont="1" applyBorder="1" applyAlignment="1">
      <alignment horizontal="center" vertical="center"/>
    </xf>
    <xf numFmtId="165" fontId="4" fillId="0" borderId="3" xfId="2" applyNumberFormat="1" applyFont="1" applyBorder="1" applyAlignment="1">
      <alignment horizontal="left" wrapText="1"/>
    </xf>
    <xf numFmtId="165" fontId="4" fillId="0" borderId="6" xfId="2" applyNumberFormat="1" applyFont="1" applyBorder="1" applyAlignment="1">
      <alignment horizontal="left" vertical="top" wrapText="1"/>
    </xf>
    <xf numFmtId="165" fontId="3" fillId="0" borderId="3" xfId="2" applyNumberFormat="1" applyFont="1" applyBorder="1" applyAlignment="1">
      <alignment horizontal="left" wrapText="1"/>
    </xf>
    <xf numFmtId="165" fontId="3" fillId="0" borderId="6" xfId="2" applyNumberFormat="1" applyFont="1" applyBorder="1" applyAlignment="1">
      <alignment horizontal="left" vertical="top" wrapText="1"/>
    </xf>
    <xf numFmtId="164" fontId="4" fillId="0" borderId="9" xfId="2" applyNumberFormat="1" applyFont="1" applyBorder="1" applyAlignment="1"/>
    <xf numFmtId="164" fontId="4" fillId="0" borderId="10" xfId="2" applyNumberFormat="1" applyFont="1" applyBorder="1" applyAlignment="1">
      <alignment vertical="center"/>
    </xf>
    <xf numFmtId="164" fontId="4" fillId="0" borderId="11" xfId="2" applyNumberFormat="1" applyFont="1" applyBorder="1" applyAlignment="1">
      <alignment vertical="top"/>
    </xf>
    <xf numFmtId="164" fontId="3" fillId="0" borderId="9" xfId="2" applyNumberFormat="1" applyFont="1" applyBorder="1" applyAlignment="1"/>
    <xf numFmtId="164" fontId="3" fillId="0" borderId="10" xfId="2" applyNumberFormat="1" applyFont="1" applyBorder="1" applyAlignment="1">
      <alignment vertical="center"/>
    </xf>
    <xf numFmtId="164" fontId="3" fillId="0" borderId="11" xfId="2" applyNumberFormat="1" applyFont="1" applyBorder="1" applyAlignment="1">
      <alignment vertical="top"/>
    </xf>
    <xf numFmtId="165" fontId="4" fillId="0" borderId="3" xfId="2" applyNumberFormat="1" applyFont="1" applyBorder="1" applyAlignment="1">
      <alignment horizontal="center" wrapText="1"/>
    </xf>
    <xf numFmtId="165" fontId="3" fillId="0" borderId="3" xfId="2" applyNumberFormat="1" applyFont="1" applyBorder="1" applyAlignment="1">
      <alignment horizontal="center" wrapText="1"/>
    </xf>
    <xf numFmtId="165" fontId="3" fillId="0" borderId="6" xfId="2" applyNumberFormat="1" applyFont="1" applyBorder="1" applyAlignment="1">
      <alignment horizontal="center" vertical="top" wrapText="1"/>
    </xf>
    <xf numFmtId="164" fontId="3" fillId="0" borderId="0" xfId="2" applyNumberFormat="1" applyFont="1" applyBorder="1" applyAlignment="1"/>
    <xf numFmtId="164" fontId="3" fillId="0" borderId="0" xfId="2" applyNumberFormat="1" applyFont="1" applyBorder="1" applyAlignment="1">
      <alignment vertical="top"/>
    </xf>
    <xf numFmtId="49" fontId="3" fillId="0" borderId="12" xfId="2" applyNumberFormat="1" applyFont="1" applyBorder="1" applyAlignment="1">
      <alignment horizontal="center" vertical="center" wrapText="1"/>
    </xf>
    <xf numFmtId="164" fontId="3" fillId="0" borderId="10" xfId="2" applyNumberFormat="1" applyFont="1" applyBorder="1" applyAlignment="1"/>
    <xf numFmtId="164" fontId="3" fillId="0" borderId="10" xfId="2" applyNumberFormat="1" applyFont="1" applyBorder="1" applyAlignment="1">
      <alignment vertical="top"/>
    </xf>
    <xf numFmtId="164" fontId="3" fillId="0" borderId="11" xfId="2" applyNumberFormat="1" applyFont="1" applyBorder="1" applyAlignment="1">
      <alignment vertical="center"/>
    </xf>
    <xf numFmtId="164" fontId="3" fillId="0" borderId="0" xfId="2" applyNumberFormat="1" applyFont="1" applyBorder="1" applyAlignment="1">
      <alignment horizontal="left" vertical="top"/>
    </xf>
    <xf numFmtId="0" fontId="3" fillId="0" borderId="13" xfId="2" applyFont="1" applyBorder="1" applyAlignment="1">
      <alignment horizontal="left"/>
    </xf>
    <xf numFmtId="0" fontId="3" fillId="0" borderId="0" xfId="2" applyFont="1" applyBorder="1" applyAlignment="1">
      <alignment horizontal="left" vertical="top"/>
    </xf>
    <xf numFmtId="49" fontId="3" fillId="0" borderId="7" xfId="2" applyNumberFormat="1" applyFont="1" applyBorder="1" applyAlignment="1">
      <alignment horizontal="center" vertical="center"/>
    </xf>
    <xf numFmtId="0" fontId="3" fillId="0" borderId="9" xfId="2" applyFont="1" applyBorder="1" applyAlignment="1"/>
    <xf numFmtId="0" fontId="3" fillId="0" borderId="10" xfId="2" applyFont="1" applyBorder="1" applyAlignment="1">
      <alignment vertical="top"/>
    </xf>
    <xf numFmtId="0" fontId="3" fillId="0" borderId="10" xfId="2" applyFont="1" applyBorder="1" applyAlignment="1"/>
    <xf numFmtId="0" fontId="3" fillId="0" borderId="11" xfId="2" applyFont="1" applyBorder="1" applyAlignment="1">
      <alignment vertical="center"/>
    </xf>
    <xf numFmtId="49" fontId="3" fillId="0" borderId="5" xfId="2" applyNumberFormat="1" applyFont="1" applyBorder="1" applyAlignment="1">
      <alignment horizontal="center" vertical="center" wrapText="1"/>
    </xf>
    <xf numFmtId="1" fontId="3" fillId="0" borderId="3" xfId="2" applyNumberFormat="1" applyFont="1" applyBorder="1" applyAlignment="1">
      <alignment horizontal="center"/>
    </xf>
    <xf numFmtId="1" fontId="3" fillId="0" borderId="6" xfId="2" applyNumberFormat="1" applyFont="1" applyBorder="1" applyAlignment="1">
      <alignment horizontal="center" vertical="top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168" fontId="6" fillId="0" borderId="0" xfId="2" applyNumberFormat="1" applyFont="1" applyAlignment="1">
      <alignment horizontal="center" vertical="center" wrapText="1"/>
    </xf>
    <xf numFmtId="0" fontId="8" fillId="0" borderId="0" xfId="2" applyFont="1" applyAlignment="1">
      <alignment vertical="center" wrapText="1"/>
    </xf>
    <xf numFmtId="0" fontId="6" fillId="0" borderId="0" xfId="2" applyFont="1" applyAlignment="1">
      <alignment vertical="center" wrapText="1"/>
    </xf>
    <xf numFmtId="0" fontId="9" fillId="0" borderId="0" xfId="2" applyFont="1" applyAlignment="1">
      <alignment vertical="center" wrapText="1"/>
    </xf>
    <xf numFmtId="14" fontId="9" fillId="0" borderId="0" xfId="2" applyNumberFormat="1" applyFont="1" applyAlignment="1">
      <alignment vertical="center" wrapText="1"/>
    </xf>
    <xf numFmtId="0" fontId="3" fillId="0" borderId="2" xfId="2" applyFont="1" applyBorder="1" applyAlignment="1">
      <alignment horizontal="center"/>
    </xf>
    <xf numFmtId="168" fontId="10" fillId="0" borderId="0" xfId="2" applyNumberFormat="1" applyFont="1" applyAlignment="1">
      <alignment vertical="center"/>
    </xf>
    <xf numFmtId="0" fontId="11" fillId="0" borderId="0" xfId="2" applyFont="1" applyAlignment="1">
      <alignment vertical="center"/>
    </xf>
    <xf numFmtId="0" fontId="5" fillId="0" borderId="0" xfId="2" applyAlignment="1">
      <alignment vertical="center"/>
    </xf>
    <xf numFmtId="0" fontId="11" fillId="0" borderId="0" xfId="2" applyFont="1" applyAlignment="1">
      <alignment horizontal="centerContinuous" vertical="center"/>
    </xf>
    <xf numFmtId="0" fontId="11" fillId="0" borderId="0" xfId="2" applyFont="1" applyAlignment="1">
      <alignment horizontal="center" vertical="center"/>
    </xf>
    <xf numFmtId="170" fontId="11" fillId="0" borderId="0" xfId="2" applyNumberFormat="1" applyFont="1" applyAlignment="1">
      <alignment horizontal="center" vertical="center"/>
    </xf>
    <xf numFmtId="168" fontId="11" fillId="0" borderId="0" xfId="2" applyNumberFormat="1" applyFont="1" applyAlignment="1">
      <alignment horizontal="center" vertical="center"/>
    </xf>
    <xf numFmtId="0" fontId="11" fillId="0" borderId="0" xfId="2" quotePrefix="1" applyFont="1" applyAlignment="1">
      <alignment horizontal="left"/>
    </xf>
    <xf numFmtId="0" fontId="11" fillId="0" borderId="0" xfId="2" applyFont="1"/>
    <xf numFmtId="0" fontId="11" fillId="0" borderId="0" xfId="2" applyFont="1" applyBorder="1"/>
    <xf numFmtId="164" fontId="11" fillId="0" borderId="0" xfId="2" applyNumberFormat="1" applyFont="1"/>
    <xf numFmtId="0" fontId="11" fillId="0" borderId="0" xfId="2" applyFont="1" applyBorder="1" applyAlignment="1">
      <alignment vertical="center"/>
    </xf>
    <xf numFmtId="170" fontId="11" fillId="0" borderId="0" xfId="2" applyNumberFormat="1" applyFont="1" applyAlignment="1" applyProtection="1">
      <alignment horizontal="center"/>
      <protection locked="0"/>
    </xf>
    <xf numFmtId="168" fontId="11" fillId="0" borderId="0" xfId="2" applyNumberFormat="1" applyFont="1" applyAlignment="1" applyProtection="1">
      <alignment horizontal="center"/>
      <protection locked="0"/>
    </xf>
    <xf numFmtId="0" fontId="11" fillId="0" borderId="0" xfId="2" applyFont="1" applyAlignment="1" applyProtection="1">
      <alignment horizontal="center"/>
      <protection locked="0"/>
    </xf>
    <xf numFmtId="0" fontId="11" fillId="0" borderId="0" xfId="2" applyFont="1" applyAlignment="1">
      <alignment horizontal="center"/>
    </xf>
    <xf numFmtId="170" fontId="11" fillId="0" borderId="0" xfId="2" applyNumberFormat="1" applyFont="1" applyAlignment="1">
      <alignment horizontal="center"/>
    </xf>
    <xf numFmtId="168" fontId="11" fillId="0" borderId="0" xfId="2" applyNumberFormat="1" applyFont="1" applyAlignment="1">
      <alignment horizontal="center"/>
    </xf>
    <xf numFmtId="168" fontId="10" fillId="0" borderId="0" xfId="2" applyNumberFormat="1" applyFont="1" applyAlignment="1">
      <alignment horizontal="centerContinuous" vertical="center"/>
    </xf>
    <xf numFmtId="168" fontId="13" fillId="0" borderId="0" xfId="2" applyNumberFormat="1" applyFont="1" applyAlignment="1">
      <alignment horizontal="centerContinuous" vertical="center"/>
    </xf>
    <xf numFmtId="0" fontId="5" fillId="0" borderId="0" xfId="2"/>
    <xf numFmtId="0" fontId="12" fillId="0" borderId="0" xfId="2" applyFont="1"/>
    <xf numFmtId="14" fontId="12" fillId="0" borderId="0" xfId="2" applyNumberFormat="1" applyFont="1"/>
    <xf numFmtId="0" fontId="11" fillId="0" borderId="0" xfId="2" applyFont="1" applyAlignment="1">
      <alignment horizontal="centerContinuous"/>
    </xf>
    <xf numFmtId="171" fontId="11" fillId="0" borderId="0" xfId="2" applyNumberFormat="1" applyFont="1" applyAlignment="1">
      <alignment horizontal="center"/>
    </xf>
    <xf numFmtId="171" fontId="11" fillId="0" borderId="0" xfId="2" applyNumberFormat="1" applyFont="1" applyAlignment="1">
      <alignment horizontal="center" vertical="center"/>
    </xf>
    <xf numFmtId="164" fontId="15" fillId="0" borderId="0" xfId="2" applyNumberFormat="1" applyFont="1" applyAlignment="1"/>
    <xf numFmtId="0" fontId="15" fillId="0" borderId="0" xfId="2" applyFont="1" applyAlignment="1"/>
    <xf numFmtId="164" fontId="11" fillId="0" borderId="0" xfId="2" applyNumberFormat="1" applyFont="1" applyAlignment="1"/>
    <xf numFmtId="0" fontId="11" fillId="0" borderId="0" xfId="2" applyFont="1" applyAlignment="1">
      <alignment vertical="top"/>
    </xf>
    <xf numFmtId="0" fontId="11" fillId="0" borderId="0" xfId="2" applyFont="1" applyBorder="1" applyAlignment="1"/>
    <xf numFmtId="0" fontId="11" fillId="0" borderId="0" xfId="2" applyFont="1" applyBorder="1" applyAlignment="1">
      <alignment vertical="top"/>
    </xf>
    <xf numFmtId="0" fontId="11" fillId="0" borderId="0" xfId="2" applyFont="1" applyBorder="1" applyAlignment="1" applyProtection="1">
      <alignment vertical="top"/>
      <protection locked="0"/>
    </xf>
    <xf numFmtId="0" fontId="11" fillId="0" borderId="0" xfId="2" applyFont="1" applyBorder="1" applyAlignment="1" applyProtection="1">
      <protection locked="0"/>
    </xf>
    <xf numFmtId="0" fontId="11" fillId="0" borderId="0" xfId="2" applyFont="1" applyAlignment="1" applyProtection="1">
      <alignment vertical="top"/>
      <protection locked="0"/>
    </xf>
    <xf numFmtId="0" fontId="11" fillId="0" borderId="0" xfId="2" applyFont="1" applyAlignment="1"/>
    <xf numFmtId="168" fontId="13" fillId="0" borderId="0" xfId="2" applyNumberFormat="1" applyFont="1" applyAlignment="1">
      <alignment horizontal="centerContinuous"/>
    </xf>
    <xf numFmtId="168" fontId="16" fillId="0" borderId="0" xfId="2" applyNumberFormat="1" applyFont="1" applyAlignment="1">
      <alignment horizontal="centerContinuous" vertical="center"/>
    </xf>
    <xf numFmtId="0" fontId="17" fillId="0" borderId="3" xfId="2" applyFont="1" applyBorder="1" applyAlignment="1">
      <alignment horizontal="left" vertical="center" indent="1"/>
    </xf>
    <xf numFmtId="0" fontId="16" fillId="0" borderId="2" xfId="2" applyFont="1" applyBorder="1" applyAlignment="1">
      <alignment horizontal="left" vertical="center" indent="1"/>
    </xf>
    <xf numFmtId="0" fontId="17" fillId="0" borderId="2" xfId="2" applyFont="1" applyBorder="1" applyAlignment="1">
      <alignment horizontal="left" vertical="center" indent="1"/>
    </xf>
    <xf numFmtId="0" fontId="16" fillId="0" borderId="6" xfId="2" applyFont="1" applyBorder="1" applyAlignment="1">
      <alignment horizontal="left" vertical="center" indent="1"/>
    </xf>
    <xf numFmtId="49" fontId="4" fillId="0" borderId="14" xfId="2" applyNumberFormat="1" applyFont="1" applyBorder="1" applyAlignment="1">
      <alignment horizontal="center" vertical="top" wrapText="1"/>
    </xf>
    <xf numFmtId="164" fontId="4" fillId="0" borderId="15" xfId="2" applyNumberFormat="1" applyFont="1" applyBorder="1" applyAlignment="1">
      <alignment vertical="top"/>
    </xf>
    <xf numFmtId="164" fontId="4" fillId="0" borderId="14" xfId="2" applyNumberFormat="1" applyFont="1" applyBorder="1" applyAlignment="1">
      <alignment vertical="top"/>
    </xf>
    <xf numFmtId="1" fontId="3" fillId="0" borderId="2" xfId="2" applyNumberFormat="1" applyFont="1" applyBorder="1" applyAlignment="1">
      <alignment horizontal="center" vertical="center"/>
    </xf>
    <xf numFmtId="164" fontId="20" fillId="0" borderId="9" xfId="2" applyNumberFormat="1" applyFont="1" applyBorder="1" applyAlignment="1">
      <alignment horizontal="center"/>
    </xf>
    <xf numFmtId="164" fontId="20" fillId="0" borderId="9" xfId="2" applyNumberFormat="1" applyFont="1" applyBorder="1" applyAlignment="1"/>
    <xf numFmtId="164" fontId="20" fillId="0" borderId="10" xfId="2" applyNumberFormat="1" applyFont="1" applyBorder="1" applyAlignment="1">
      <alignment horizontal="center" vertical="center"/>
    </xf>
    <xf numFmtId="164" fontId="20" fillId="0" borderId="10" xfId="2" applyNumberFormat="1" applyFont="1" applyBorder="1" applyAlignment="1">
      <alignment vertical="center"/>
    </xf>
    <xf numFmtId="164" fontId="19" fillId="0" borderId="2" xfId="2" applyNumberFormat="1" applyFont="1" applyBorder="1" applyAlignment="1">
      <alignment horizontal="center"/>
    </xf>
    <xf numFmtId="164" fontId="19" fillId="0" borderId="10" xfId="2" applyNumberFormat="1" applyFont="1" applyBorder="1" applyAlignment="1"/>
    <xf numFmtId="164" fontId="19" fillId="0" borderId="2" xfId="2" applyNumberFormat="1" applyFont="1" applyBorder="1" applyAlignment="1">
      <alignment horizontal="center" vertical="top"/>
    </xf>
    <xf numFmtId="164" fontId="19" fillId="0" borderId="10" xfId="2" applyNumberFormat="1" applyFont="1" applyBorder="1" applyAlignment="1">
      <alignment vertical="top"/>
    </xf>
    <xf numFmtId="164" fontId="19" fillId="0" borderId="6" xfId="2" applyNumberFormat="1" applyFont="1" applyBorder="1" applyAlignment="1">
      <alignment horizontal="center" vertical="top"/>
    </xf>
    <xf numFmtId="164" fontId="19" fillId="0" borderId="11" xfId="2" applyNumberFormat="1" applyFont="1" applyBorder="1" applyAlignment="1">
      <alignment vertical="top"/>
    </xf>
    <xf numFmtId="165" fontId="3" fillId="0" borderId="16" xfId="2" applyNumberFormat="1" applyFont="1" applyBorder="1" applyAlignment="1">
      <alignment horizontal="left" wrapText="1"/>
    </xf>
    <xf numFmtId="164" fontId="3" fillId="0" borderId="17" xfId="2" applyNumberFormat="1" applyFont="1" applyBorder="1" applyAlignment="1"/>
    <xf numFmtId="164" fontId="3" fillId="0" borderId="16" xfId="2" applyNumberFormat="1" applyFont="1" applyBorder="1" applyAlignment="1"/>
    <xf numFmtId="165" fontId="3" fillId="0" borderId="14" xfId="2" applyNumberFormat="1" applyFont="1" applyBorder="1" applyAlignment="1">
      <alignment horizontal="left" vertical="top" wrapText="1"/>
    </xf>
    <xf numFmtId="164" fontId="3" fillId="0" borderId="15" xfId="2" applyNumberFormat="1" applyFont="1" applyBorder="1" applyAlignment="1">
      <alignment vertical="top"/>
    </xf>
    <xf numFmtId="14" fontId="9" fillId="0" borderId="0" xfId="2" applyNumberFormat="1" applyFont="1" applyAlignment="1">
      <alignment vertical="top" wrapText="1"/>
    </xf>
    <xf numFmtId="0" fontId="9" fillId="0" borderId="0" xfId="2" applyFont="1" applyAlignment="1">
      <alignment vertical="top" wrapText="1"/>
    </xf>
    <xf numFmtId="0" fontId="6" fillId="0" borderId="0" xfId="2" applyFont="1" applyAlignment="1">
      <alignment vertical="top" wrapText="1"/>
    </xf>
    <xf numFmtId="0" fontId="8" fillId="0" borderId="0" xfId="2" applyFont="1" applyAlignment="1">
      <alignment wrapText="1"/>
    </xf>
    <xf numFmtId="0" fontId="6" fillId="0" borderId="0" xfId="2" applyFont="1" applyAlignment="1">
      <alignment wrapText="1"/>
    </xf>
    <xf numFmtId="49" fontId="3" fillId="0" borderId="14" xfId="2" applyNumberFormat="1" applyFont="1" applyBorder="1" applyAlignment="1">
      <alignment horizontal="center" vertical="top" wrapText="1"/>
    </xf>
    <xf numFmtId="0" fontId="17" fillId="0" borderId="16" xfId="2" applyFont="1" applyBorder="1" applyAlignment="1">
      <alignment horizontal="left" vertical="center" indent="1"/>
    </xf>
    <xf numFmtId="0" fontId="16" fillId="0" borderId="14" xfId="2" applyFont="1" applyBorder="1" applyAlignment="1">
      <alignment horizontal="left" vertical="center" indent="1"/>
    </xf>
    <xf numFmtId="164" fontId="17" fillId="0" borderId="9" xfId="2" applyNumberFormat="1" applyFont="1" applyBorder="1" applyAlignment="1">
      <alignment vertical="center"/>
    </xf>
    <xf numFmtId="164" fontId="16" fillId="0" borderId="10" xfId="2" applyNumberFormat="1" applyFont="1" applyBorder="1" applyAlignment="1">
      <alignment vertical="center"/>
    </xf>
    <xf numFmtId="164" fontId="17" fillId="0" borderId="18" xfId="2" applyNumberFormat="1" applyFont="1" applyBorder="1" applyAlignment="1">
      <alignment vertical="center"/>
    </xf>
    <xf numFmtId="164" fontId="16" fillId="0" borderId="19" xfId="2" applyNumberFormat="1" applyFont="1" applyBorder="1" applyAlignment="1">
      <alignment vertical="center"/>
    </xf>
    <xf numFmtId="164" fontId="17" fillId="0" borderId="10" xfId="2" applyNumberFormat="1" applyFont="1" applyBorder="1" applyAlignment="1">
      <alignment vertical="center"/>
    </xf>
    <xf numFmtId="164" fontId="16" fillId="0" borderId="11" xfId="2" applyNumberFormat="1" applyFont="1" applyBorder="1" applyAlignment="1">
      <alignment vertical="center"/>
    </xf>
    <xf numFmtId="164" fontId="17" fillId="0" borderId="20" xfId="2" applyNumberFormat="1" applyFont="1" applyBorder="1" applyAlignment="1">
      <alignment vertical="center"/>
    </xf>
    <xf numFmtId="164" fontId="16" fillId="0" borderId="21" xfId="2" applyNumberFormat="1" applyFont="1" applyBorder="1" applyAlignment="1">
      <alignment vertical="center"/>
    </xf>
    <xf numFmtId="164" fontId="17" fillId="0" borderId="22" xfId="2" applyNumberFormat="1" applyFont="1" applyBorder="1" applyAlignment="1">
      <alignment vertical="center"/>
    </xf>
    <xf numFmtId="164" fontId="16" fillId="0" borderId="23" xfId="2" applyNumberFormat="1" applyFont="1" applyBorder="1" applyAlignment="1">
      <alignment vertical="center"/>
    </xf>
    <xf numFmtId="164" fontId="17" fillId="0" borderId="21" xfId="2" applyNumberFormat="1" applyFont="1" applyBorder="1" applyAlignment="1">
      <alignment vertical="center"/>
    </xf>
    <xf numFmtId="164" fontId="16" fillId="0" borderId="24" xfId="2" applyNumberFormat="1" applyFont="1" applyBorder="1" applyAlignment="1">
      <alignment vertical="center"/>
    </xf>
    <xf numFmtId="164" fontId="20" fillId="0" borderId="19" xfId="2" applyNumberFormat="1" applyFont="1" applyBorder="1" applyAlignment="1">
      <alignment horizontal="center" vertical="top"/>
    </xf>
    <xf numFmtId="164" fontId="20" fillId="0" borderId="19" xfId="2" applyNumberFormat="1" applyFont="1" applyBorder="1" applyAlignment="1">
      <alignment vertical="top"/>
    </xf>
    <xf numFmtId="164" fontId="19" fillId="0" borderId="3" xfId="2" applyNumberFormat="1" applyFont="1" applyBorder="1" applyAlignment="1">
      <alignment horizontal="center"/>
    </xf>
    <xf numFmtId="164" fontId="19" fillId="0" borderId="9" xfId="2" applyNumberFormat="1" applyFont="1" applyBorder="1" applyAlignment="1"/>
    <xf numFmtId="164" fontId="20" fillId="0" borderId="20" xfId="2" applyNumberFormat="1" applyFont="1" applyBorder="1" applyAlignment="1"/>
    <xf numFmtId="164" fontId="20" fillId="0" borderId="21" xfId="2" applyNumberFormat="1" applyFont="1" applyBorder="1" applyAlignment="1">
      <alignment vertical="center"/>
    </xf>
    <xf numFmtId="164" fontId="20" fillId="0" borderId="23" xfId="2" applyNumberFormat="1" applyFont="1" applyBorder="1" applyAlignment="1">
      <alignment vertical="top"/>
    </xf>
    <xf numFmtId="164" fontId="19" fillId="0" borderId="20" xfId="2" applyNumberFormat="1" applyFont="1" applyBorder="1" applyAlignment="1"/>
    <xf numFmtId="164" fontId="19" fillId="0" borderId="21" xfId="2" applyNumberFormat="1" applyFont="1" applyBorder="1" applyAlignment="1">
      <alignment vertical="top"/>
    </xf>
    <xf numFmtId="164" fontId="19" fillId="0" borderId="21" xfId="2" applyNumberFormat="1" applyFont="1" applyBorder="1" applyAlignment="1"/>
    <xf numFmtId="164" fontId="19" fillId="0" borderId="24" xfId="2" applyNumberFormat="1" applyFont="1" applyBorder="1" applyAlignment="1">
      <alignment vertical="top"/>
    </xf>
    <xf numFmtId="164" fontId="20" fillId="0" borderId="25" xfId="2" applyNumberFormat="1" applyFont="1" applyBorder="1" applyAlignment="1"/>
    <xf numFmtId="164" fontId="20" fillId="0" borderId="26" xfId="2" applyNumberFormat="1" applyFont="1" applyBorder="1" applyAlignment="1"/>
    <xf numFmtId="164" fontId="20" fillId="0" borderId="27" xfId="2" applyNumberFormat="1" applyFont="1" applyBorder="1" applyAlignment="1">
      <alignment vertical="center"/>
    </xf>
    <xf numFmtId="164" fontId="20" fillId="0" borderId="28" xfId="2" applyNumberFormat="1" applyFont="1" applyBorder="1" applyAlignment="1">
      <alignment vertical="center"/>
    </xf>
    <xf numFmtId="164" fontId="20" fillId="0" borderId="29" xfId="2" applyNumberFormat="1" applyFont="1" applyBorder="1" applyAlignment="1">
      <alignment vertical="top"/>
    </xf>
    <xf numFmtId="164" fontId="20" fillId="0" borderId="30" xfId="2" applyNumberFormat="1" applyFont="1" applyBorder="1" applyAlignment="1">
      <alignment vertical="top"/>
    </xf>
    <xf numFmtId="164" fontId="19" fillId="0" borderId="25" xfId="2" applyNumberFormat="1" applyFont="1" applyBorder="1" applyAlignment="1"/>
    <xf numFmtId="164" fontId="19" fillId="0" borderId="26" xfId="2" applyNumberFormat="1" applyFont="1" applyBorder="1" applyAlignment="1"/>
    <xf numFmtId="164" fontId="19" fillId="0" borderId="27" xfId="2" applyNumberFormat="1" applyFont="1" applyBorder="1" applyAlignment="1">
      <alignment vertical="top"/>
    </xf>
    <xf numFmtId="164" fontId="19" fillId="0" borderId="28" xfId="2" applyNumberFormat="1" applyFont="1" applyBorder="1" applyAlignment="1">
      <alignment vertical="top"/>
    </xf>
    <xf numFmtId="164" fontId="19" fillId="0" borderId="27" xfId="2" applyNumberFormat="1" applyFont="1" applyBorder="1" applyAlignment="1"/>
    <xf numFmtId="164" fontId="19" fillId="0" borderId="28" xfId="2" applyNumberFormat="1" applyFont="1" applyBorder="1" applyAlignment="1"/>
    <xf numFmtId="164" fontId="19" fillId="0" borderId="31" xfId="2" applyNumberFormat="1" applyFont="1" applyBorder="1" applyAlignment="1">
      <alignment vertical="top"/>
    </xf>
    <xf numFmtId="164" fontId="19" fillId="0" borderId="32" xfId="2" applyNumberFormat="1" applyFont="1" applyBorder="1" applyAlignment="1">
      <alignment vertical="top"/>
    </xf>
    <xf numFmtId="0" fontId="3" fillId="0" borderId="6" xfId="2" applyFont="1" applyBorder="1" applyAlignment="1">
      <alignment horizontal="center" vertical="top"/>
    </xf>
    <xf numFmtId="164" fontId="4" fillId="0" borderId="13" xfId="2" applyNumberFormat="1" applyFont="1" applyBorder="1" applyAlignment="1"/>
    <xf numFmtId="164" fontId="4" fillId="0" borderId="0" xfId="2" applyNumberFormat="1" applyFont="1" applyBorder="1" applyAlignment="1">
      <alignment vertical="center"/>
    </xf>
    <xf numFmtId="164" fontId="4" fillId="0" borderId="0" xfId="2" applyNumberFormat="1" applyFont="1" applyBorder="1" applyAlignment="1">
      <alignment vertical="top"/>
    </xf>
    <xf numFmtId="164" fontId="4" fillId="0" borderId="33" xfId="2" applyNumberFormat="1" applyFont="1" applyBorder="1" applyAlignment="1">
      <alignment vertical="top"/>
    </xf>
    <xf numFmtId="164" fontId="3" fillId="0" borderId="0" xfId="2" applyNumberFormat="1" applyFont="1" applyBorder="1" applyAlignment="1">
      <alignment vertical="center"/>
    </xf>
    <xf numFmtId="164" fontId="3" fillId="0" borderId="12" xfId="2" applyNumberFormat="1" applyFont="1" applyBorder="1" applyAlignment="1">
      <alignment vertical="top"/>
    </xf>
    <xf numFmtId="164" fontId="3" fillId="0" borderId="33" xfId="2" applyNumberFormat="1" applyFont="1" applyBorder="1" applyAlignment="1">
      <alignment vertical="top"/>
    </xf>
    <xf numFmtId="164" fontId="4" fillId="0" borderId="10" xfId="2" applyNumberFormat="1" applyFont="1" applyBorder="1" applyAlignment="1">
      <alignment vertical="top"/>
    </xf>
    <xf numFmtId="164" fontId="4" fillId="0" borderId="19" xfId="2" applyNumberFormat="1" applyFont="1" applyBorder="1" applyAlignment="1">
      <alignment vertical="top"/>
    </xf>
    <xf numFmtId="164" fontId="3" fillId="0" borderId="19" xfId="2" applyNumberFormat="1" applyFont="1" applyBorder="1" applyAlignment="1">
      <alignment vertical="top"/>
    </xf>
    <xf numFmtId="169" fontId="4" fillId="0" borderId="20" xfId="2" applyNumberFormat="1" applyFont="1" applyBorder="1" applyAlignment="1"/>
    <xf numFmtId="169" fontId="4" fillId="0" borderId="21" xfId="2" applyNumberFormat="1" applyFont="1" applyBorder="1" applyAlignment="1">
      <alignment vertical="center"/>
    </xf>
    <xf numFmtId="169" fontId="4" fillId="0" borderId="21" xfId="2" applyNumberFormat="1" applyFont="1" applyBorder="1" applyAlignment="1">
      <alignment vertical="top"/>
    </xf>
    <xf numFmtId="169" fontId="3" fillId="0" borderId="21" xfId="2" applyNumberFormat="1" applyFont="1" applyBorder="1" applyAlignment="1"/>
    <xf numFmtId="169" fontId="3" fillId="0" borderId="21" xfId="2" applyNumberFormat="1" applyFont="1" applyBorder="1" applyAlignment="1">
      <alignment vertical="center"/>
    </xf>
    <xf numFmtId="169" fontId="3" fillId="0" borderId="24" xfId="2" applyNumberFormat="1" applyFont="1" applyBorder="1" applyAlignment="1">
      <alignment vertical="top"/>
    </xf>
    <xf numFmtId="169" fontId="3" fillId="0" borderId="23" xfId="2" applyNumberFormat="1" applyFont="1" applyBorder="1" applyAlignment="1">
      <alignment vertical="top"/>
    </xf>
    <xf numFmtId="164" fontId="4" fillId="0" borderId="20" xfId="2" applyNumberFormat="1" applyFont="1" applyBorder="1" applyAlignment="1"/>
    <xf numFmtId="164" fontId="4" fillId="0" borderId="21" xfId="2" applyNumberFormat="1" applyFont="1" applyBorder="1" applyAlignment="1">
      <alignment vertical="center"/>
    </xf>
    <xf numFmtId="164" fontId="4" fillId="0" borderId="24" xfId="2" applyNumberFormat="1" applyFont="1" applyBorder="1" applyAlignment="1">
      <alignment vertical="top"/>
    </xf>
    <xf numFmtId="164" fontId="3" fillId="0" borderId="21" xfId="2" applyNumberFormat="1" applyFont="1" applyBorder="1" applyAlignment="1"/>
    <xf numFmtId="164" fontId="3" fillId="0" borderId="21" xfId="2" applyNumberFormat="1" applyFont="1" applyBorder="1" applyAlignment="1">
      <alignment vertical="center"/>
    </xf>
    <xf numFmtId="164" fontId="3" fillId="0" borderId="21" xfId="2" applyNumberFormat="1" applyFont="1" applyBorder="1" applyAlignment="1">
      <alignment vertical="top"/>
    </xf>
    <xf numFmtId="164" fontId="3" fillId="0" borderId="24" xfId="2" applyNumberFormat="1" applyFont="1" applyBorder="1" applyAlignment="1">
      <alignment vertical="center"/>
    </xf>
    <xf numFmtId="164" fontId="4" fillId="0" borderId="12" xfId="2" applyNumberFormat="1" applyFont="1" applyBorder="1" applyAlignment="1">
      <alignment vertical="top"/>
    </xf>
    <xf numFmtId="164" fontId="3" fillId="0" borderId="12" xfId="2" applyNumberFormat="1" applyFont="1" applyBorder="1" applyAlignment="1">
      <alignment vertical="center"/>
    </xf>
    <xf numFmtId="164" fontId="3" fillId="0" borderId="28" xfId="2" applyNumberFormat="1" applyFont="1" applyBorder="1" applyAlignment="1"/>
    <xf numFmtId="164" fontId="3" fillId="0" borderId="28" xfId="2" applyNumberFormat="1" applyFont="1" applyBorder="1" applyAlignment="1">
      <alignment vertical="center"/>
    </xf>
    <xf numFmtId="164" fontId="3" fillId="0" borderId="32" xfId="2" applyNumberFormat="1" applyFont="1" applyBorder="1" applyAlignment="1">
      <alignment vertical="center"/>
    </xf>
    <xf numFmtId="164" fontId="3" fillId="0" borderId="13" xfId="2" applyNumberFormat="1" applyFont="1" applyBorder="1" applyAlignment="1"/>
    <xf numFmtId="164" fontId="3" fillId="0" borderId="26" xfId="2" applyNumberFormat="1" applyFont="1" applyBorder="1" applyAlignment="1"/>
    <xf numFmtId="164" fontId="3" fillId="0" borderId="32" xfId="2" applyNumberFormat="1" applyFont="1" applyBorder="1" applyAlignment="1">
      <alignment vertical="top"/>
    </xf>
    <xf numFmtId="164" fontId="3" fillId="0" borderId="20" xfId="2" applyNumberFormat="1" applyFont="1" applyBorder="1" applyAlignment="1"/>
    <xf numFmtId="164" fontId="3" fillId="0" borderId="24" xfId="2" applyNumberFormat="1" applyFont="1" applyBorder="1" applyAlignment="1">
      <alignment vertical="top"/>
    </xf>
    <xf numFmtId="164" fontId="4" fillId="0" borderId="34" xfId="2" applyNumberFormat="1" applyFont="1" applyBorder="1" applyAlignment="1"/>
    <xf numFmtId="164" fontId="4" fillId="0" borderId="35" xfId="2" applyNumberFormat="1" applyFont="1" applyBorder="1" applyAlignment="1">
      <alignment vertical="center"/>
    </xf>
    <xf numFmtId="164" fontId="3" fillId="0" borderId="34" xfId="2" applyNumberFormat="1" applyFont="1" applyBorder="1" applyAlignment="1"/>
    <xf numFmtId="164" fontId="3" fillId="0" borderId="35" xfId="2" applyNumberFormat="1" applyFont="1" applyBorder="1" applyAlignment="1">
      <alignment vertical="center"/>
    </xf>
    <xf numFmtId="164" fontId="3" fillId="0" borderId="36" xfId="2" applyNumberFormat="1" applyFont="1" applyBorder="1" applyAlignment="1">
      <alignment vertical="top"/>
    </xf>
    <xf numFmtId="165" fontId="3" fillId="0" borderId="2" xfId="2" applyNumberFormat="1" applyFont="1" applyBorder="1" applyAlignment="1">
      <alignment horizontal="center" wrapText="1"/>
    </xf>
    <xf numFmtId="164" fontId="3" fillId="0" borderId="35" xfId="2" applyNumberFormat="1" applyFont="1" applyBorder="1" applyAlignment="1"/>
    <xf numFmtId="165" fontId="4" fillId="0" borderId="14" xfId="2" applyNumberFormat="1" applyFont="1" applyBorder="1" applyAlignment="1">
      <alignment horizontal="center" vertical="top" wrapText="1"/>
    </xf>
    <xf numFmtId="164" fontId="4" fillId="0" borderId="23" xfId="2" applyNumberFormat="1" applyFont="1" applyBorder="1" applyAlignment="1">
      <alignment vertical="top"/>
    </xf>
    <xf numFmtId="164" fontId="4" fillId="0" borderId="37" xfId="2" applyNumberFormat="1" applyFont="1" applyBorder="1" applyAlignment="1">
      <alignment vertical="top"/>
    </xf>
    <xf numFmtId="165" fontId="3" fillId="0" borderId="14" xfId="2" applyNumberFormat="1" applyFont="1" applyBorder="1" applyAlignment="1">
      <alignment horizontal="center" vertical="top" wrapText="1"/>
    </xf>
    <xf numFmtId="164" fontId="3" fillId="0" borderId="23" xfId="2" applyNumberFormat="1" applyFont="1" applyBorder="1" applyAlignment="1">
      <alignment vertical="top"/>
    </xf>
    <xf numFmtId="164" fontId="3" fillId="0" borderId="37" xfId="2" applyNumberFormat="1" applyFont="1" applyBorder="1" applyAlignment="1">
      <alignment vertical="top"/>
    </xf>
    <xf numFmtId="165" fontId="3" fillId="0" borderId="2" xfId="2" applyNumberFormat="1" applyFont="1" applyBorder="1" applyAlignment="1">
      <alignment horizontal="center" vertical="top" wrapText="1"/>
    </xf>
    <xf numFmtId="164" fontId="3" fillId="0" borderId="35" xfId="2" applyNumberFormat="1" applyFont="1" applyBorder="1" applyAlignment="1">
      <alignment vertical="top"/>
    </xf>
    <xf numFmtId="165" fontId="3" fillId="0" borderId="16" xfId="2" applyNumberFormat="1" applyFont="1" applyBorder="1" applyAlignment="1">
      <alignment horizontal="center" wrapText="1"/>
    </xf>
    <xf numFmtId="164" fontId="3" fillId="0" borderId="18" xfId="2" applyNumberFormat="1" applyFont="1" applyBorder="1" applyAlignment="1"/>
    <xf numFmtId="164" fontId="3" fillId="0" borderId="38" xfId="2" applyNumberFormat="1" applyFont="1" applyBorder="1" applyAlignment="1"/>
    <xf numFmtId="164" fontId="3" fillId="0" borderId="22" xfId="2" applyNumberFormat="1" applyFont="1" applyBorder="1" applyAlignment="1"/>
    <xf numFmtId="164" fontId="3" fillId="0" borderId="39" xfId="2" applyNumberFormat="1" applyFont="1" applyBorder="1" applyAlignment="1"/>
    <xf numFmtId="164" fontId="3" fillId="0" borderId="7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  <xf numFmtId="168" fontId="16" fillId="0" borderId="8" xfId="2" applyNumberFormat="1" applyFont="1" applyBorder="1" applyAlignment="1">
      <alignment horizontal="center" vertical="center" wrapText="1"/>
    </xf>
    <xf numFmtId="0" fontId="16" fillId="0" borderId="40" xfId="2" applyFont="1" applyBorder="1" applyAlignment="1">
      <alignment horizontal="center" vertical="center"/>
    </xf>
    <xf numFmtId="170" fontId="16" fillId="0" borderId="40" xfId="2" applyNumberFormat="1" applyFont="1" applyBorder="1" applyAlignment="1">
      <alignment horizontal="center" vertical="center"/>
    </xf>
    <xf numFmtId="49" fontId="0" fillId="0" borderId="0" xfId="0" applyNumberFormat="1" applyAlignment="1">
      <alignment horizontal="right"/>
    </xf>
    <xf numFmtId="16" fontId="16" fillId="0" borderId="0" xfId="2" quotePrefix="1" applyNumberFormat="1" applyFont="1" applyAlignment="1">
      <alignment horizontal="right"/>
    </xf>
    <xf numFmtId="49" fontId="3" fillId="0" borderId="0" xfId="0" applyNumberFormat="1" applyFont="1" applyAlignment="1">
      <alignment horizontal="right"/>
    </xf>
    <xf numFmtId="0" fontId="19" fillId="0" borderId="4" xfId="2" applyFont="1" applyBorder="1" applyAlignment="1">
      <alignment horizontal="center" vertical="center" wrapText="1"/>
    </xf>
    <xf numFmtId="0" fontId="19" fillId="0" borderId="40" xfId="2" applyFont="1" applyBorder="1" applyAlignment="1">
      <alignment horizontal="center" vertical="center" wrapText="1"/>
    </xf>
    <xf numFmtId="49" fontId="19" fillId="0" borderId="40" xfId="2" applyNumberFormat="1" applyFont="1" applyBorder="1" applyAlignment="1">
      <alignment horizontal="center" vertical="center"/>
    </xf>
    <xf numFmtId="49" fontId="19" fillId="0" borderId="41" xfId="2" applyNumberFormat="1" applyFont="1" applyBorder="1" applyAlignment="1">
      <alignment horizontal="center" vertical="center"/>
    </xf>
    <xf numFmtId="49" fontId="19" fillId="0" borderId="4" xfId="2" applyNumberFormat="1" applyFont="1" applyBorder="1" applyAlignment="1">
      <alignment horizontal="center" vertical="center" wrapText="1"/>
    </xf>
    <xf numFmtId="0" fontId="19" fillId="0" borderId="0" xfId="2" quotePrefix="1" applyFont="1" applyAlignment="1">
      <alignment horizontal="right"/>
    </xf>
    <xf numFmtId="49" fontId="4" fillId="0" borderId="5" xfId="2" applyNumberFormat="1" applyFont="1" applyBorder="1" applyAlignment="1">
      <alignment horizontal="center" vertical="center" wrapText="1"/>
    </xf>
    <xf numFmtId="164" fontId="4" fillId="0" borderId="7" xfId="2" applyNumberFormat="1" applyFont="1" applyBorder="1" applyAlignment="1">
      <alignment vertical="center"/>
    </xf>
    <xf numFmtId="164" fontId="4" fillId="0" borderId="6" xfId="2" applyNumberFormat="1" applyFont="1" applyBorder="1" applyAlignment="1">
      <alignment vertical="center"/>
    </xf>
    <xf numFmtId="49" fontId="18" fillId="0" borderId="0" xfId="0" applyNumberFormat="1" applyFont="1" applyAlignment="1">
      <alignment horizontal="right"/>
    </xf>
    <xf numFmtId="0" fontId="3" fillId="0" borderId="40" xfId="2" applyFont="1" applyBorder="1" applyAlignment="1">
      <alignment horizontal="center" vertical="center" wrapText="1"/>
    </xf>
    <xf numFmtId="49" fontId="3" fillId="0" borderId="40" xfId="2" applyNumberFormat="1" applyFont="1" applyBorder="1" applyAlignment="1">
      <alignment horizontal="center" vertical="center" wrapText="1"/>
    </xf>
    <xf numFmtId="49" fontId="3" fillId="0" borderId="41" xfId="2" applyNumberFormat="1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top"/>
    </xf>
    <xf numFmtId="0" fontId="3" fillId="0" borderId="0" xfId="2" applyFont="1" applyAlignment="1">
      <alignment horizontal="left"/>
    </xf>
    <xf numFmtId="165" fontId="3" fillId="0" borderId="40" xfId="2" applyNumberFormat="1" applyFont="1" applyBorder="1" applyAlignment="1">
      <alignment horizontal="center" vertical="center" wrapText="1"/>
    </xf>
    <xf numFmtId="165" fontId="3" fillId="0" borderId="12" xfId="2" applyNumberFormat="1" applyFont="1" applyBorder="1" applyAlignment="1">
      <alignment horizontal="center" vertical="center" wrapText="1"/>
    </xf>
    <xf numFmtId="165" fontId="3" fillId="0" borderId="41" xfId="2" applyNumberFormat="1" applyFont="1" applyBorder="1" applyAlignment="1">
      <alignment horizontal="center" vertical="center" wrapText="1"/>
    </xf>
    <xf numFmtId="165" fontId="3" fillId="0" borderId="7" xfId="2" applyNumberFormat="1" applyFont="1" applyBorder="1" applyAlignment="1">
      <alignment horizontal="center" vertical="center" wrapText="1"/>
    </xf>
    <xf numFmtId="165" fontId="3" fillId="0" borderId="8" xfId="2" applyNumberFormat="1" applyFont="1" applyBorder="1" applyAlignment="1">
      <alignment horizontal="center" vertical="center" wrapText="1"/>
    </xf>
    <xf numFmtId="164" fontId="20" fillId="0" borderId="42" xfId="2" applyNumberFormat="1" applyFont="1" applyBorder="1" applyAlignment="1">
      <alignment vertical="center"/>
    </xf>
    <xf numFmtId="165" fontId="4" fillId="0" borderId="2" xfId="2" applyNumberFormat="1" applyFont="1" applyBorder="1" applyAlignment="1">
      <alignment horizontal="left" vertical="top"/>
    </xf>
    <xf numFmtId="164" fontId="4" fillId="0" borderId="5" xfId="2" applyNumberFormat="1" applyFont="1" applyBorder="1" applyAlignment="1">
      <alignment vertical="top"/>
    </xf>
    <xf numFmtId="164" fontId="4" fillId="0" borderId="2" xfId="2" applyNumberFormat="1" applyFont="1" applyBorder="1" applyAlignment="1">
      <alignment vertical="top"/>
    </xf>
    <xf numFmtId="0" fontId="4" fillId="0" borderId="0" xfId="2" quotePrefix="1" applyFont="1" applyAlignment="1">
      <alignment horizontal="left" vertical="top"/>
    </xf>
    <xf numFmtId="49" fontId="3" fillId="0" borderId="43" xfId="2" applyNumberFormat="1" applyFont="1" applyBorder="1" applyAlignment="1">
      <alignment horizontal="center" vertical="center" wrapText="1"/>
    </xf>
    <xf numFmtId="164" fontId="3" fillId="0" borderId="25" xfId="2" applyNumberFormat="1" applyFont="1" applyBorder="1" applyAlignment="1"/>
    <xf numFmtId="164" fontId="3" fillId="0" borderId="27" xfId="2" applyNumberFormat="1" applyFont="1" applyBorder="1" applyAlignment="1">
      <alignment vertical="center"/>
    </xf>
    <xf numFmtId="164" fontId="3" fillId="0" borderId="31" xfId="2" applyNumberFormat="1" applyFont="1" applyBorder="1" applyAlignment="1">
      <alignment vertical="top"/>
    </xf>
    <xf numFmtId="164" fontId="3" fillId="0" borderId="27" xfId="2" applyNumberFormat="1" applyFont="1" applyBorder="1" applyAlignment="1"/>
    <xf numFmtId="164" fontId="3" fillId="0" borderId="31" xfId="2" applyNumberFormat="1" applyFont="1" applyBorder="1" applyAlignment="1">
      <alignment vertical="center"/>
    </xf>
    <xf numFmtId="165" fontId="4" fillId="0" borderId="44" xfId="2" applyNumberFormat="1" applyFont="1" applyBorder="1" applyAlignment="1">
      <alignment horizontal="left" vertical="center" wrapText="1"/>
    </xf>
    <xf numFmtId="164" fontId="4" fillId="0" borderId="45" xfId="2" applyNumberFormat="1" applyFont="1" applyBorder="1" applyAlignment="1">
      <alignment vertical="center"/>
    </xf>
    <xf numFmtId="164" fontId="4" fillId="0" borderId="44" xfId="2" applyNumberFormat="1" applyFont="1" applyBorder="1" applyAlignment="1">
      <alignment vertical="center"/>
    </xf>
    <xf numFmtId="164" fontId="3" fillId="0" borderId="0" xfId="2" applyNumberFormat="1" applyFont="1" applyBorder="1" applyAlignment="1">
      <alignment horizontal="left"/>
    </xf>
    <xf numFmtId="0" fontId="3" fillId="0" borderId="0" xfId="2" applyFont="1" applyBorder="1" applyAlignment="1">
      <alignment horizontal="left"/>
    </xf>
    <xf numFmtId="49" fontId="3" fillId="0" borderId="0" xfId="2" applyNumberFormat="1" applyFont="1" applyBorder="1" applyAlignment="1">
      <alignment horizontal="center" vertical="top"/>
    </xf>
    <xf numFmtId="0" fontId="3" fillId="0" borderId="0" xfId="2" applyFont="1" applyFill="1" applyBorder="1" applyAlignment="1">
      <alignment horizontal="left"/>
    </xf>
    <xf numFmtId="164" fontId="4" fillId="0" borderId="40" xfId="2" applyNumberFormat="1" applyFont="1" applyBorder="1" applyAlignment="1">
      <alignment vertical="center"/>
    </xf>
    <xf numFmtId="164" fontId="4" fillId="0" borderId="41" xfId="2" applyNumberFormat="1" applyFont="1" applyBorder="1" applyAlignment="1">
      <alignment vertical="center"/>
    </xf>
    <xf numFmtId="164" fontId="4" fillId="0" borderId="43" xfId="2" applyNumberFormat="1" applyFont="1" applyBorder="1" applyAlignment="1">
      <alignment vertical="center"/>
    </xf>
    <xf numFmtId="49" fontId="20" fillId="0" borderId="2" xfId="2" applyNumberFormat="1" applyFont="1" applyBorder="1" applyAlignment="1">
      <alignment horizontal="left" vertical="center" indent="2"/>
    </xf>
    <xf numFmtId="165" fontId="4" fillId="0" borderId="2" xfId="2" applyNumberFormat="1" applyFont="1" applyBorder="1" applyAlignment="1">
      <alignment horizontal="left" vertical="center" wrapText="1" indent="1"/>
    </xf>
    <xf numFmtId="0" fontId="3" fillId="0" borderId="3" xfId="2" applyFont="1" applyBorder="1" applyAlignment="1">
      <alignment horizontal="left" vertical="center" indent="1"/>
    </xf>
    <xf numFmtId="165" fontId="3" fillId="0" borderId="2" xfId="2" applyNumberFormat="1" applyFont="1" applyBorder="1" applyAlignment="1">
      <alignment horizontal="left" vertical="center" wrapText="1" indent="1"/>
    </xf>
    <xf numFmtId="0" fontId="3" fillId="0" borderId="2" xfId="2" applyFont="1" applyBorder="1" applyAlignment="1">
      <alignment horizontal="left" vertical="top" indent="1"/>
    </xf>
    <xf numFmtId="49" fontId="3" fillId="0" borderId="2" xfId="2" applyNumberFormat="1" applyFont="1" applyBorder="1" applyAlignment="1">
      <alignment horizontal="left" wrapText="1" indent="3"/>
    </xf>
    <xf numFmtId="49" fontId="3" fillId="0" borderId="2" xfId="2" applyNumberFormat="1" applyFont="1" applyBorder="1" applyAlignment="1">
      <alignment horizontal="left" vertical="center" wrapText="1" indent="3"/>
    </xf>
    <xf numFmtId="49" fontId="3" fillId="0" borderId="6" xfId="2" applyNumberFormat="1" applyFont="1" applyBorder="1" applyAlignment="1">
      <alignment horizontal="left" vertical="top" wrapText="1" indent="3"/>
    </xf>
    <xf numFmtId="169" fontId="4" fillId="0" borderId="23" xfId="2" applyNumberFormat="1" applyFont="1" applyBorder="1" applyAlignment="1">
      <alignment vertical="top"/>
    </xf>
    <xf numFmtId="49" fontId="4" fillId="0" borderId="2" xfId="2" applyNumberFormat="1" applyFont="1" applyBorder="1" applyAlignment="1">
      <alignment horizontal="center" wrapText="1"/>
    </xf>
    <xf numFmtId="164" fontId="4" fillId="0" borderId="0" xfId="2" applyNumberFormat="1" applyFont="1" applyBorder="1" applyAlignment="1"/>
    <xf numFmtId="169" fontId="4" fillId="0" borderId="21" xfId="2" applyNumberFormat="1" applyFont="1" applyBorder="1" applyAlignment="1"/>
    <xf numFmtId="164" fontId="4" fillId="0" borderId="10" xfId="2" applyNumberFormat="1" applyFont="1" applyBorder="1" applyAlignment="1"/>
    <xf numFmtId="49" fontId="4" fillId="0" borderId="1" xfId="2" applyNumberFormat="1" applyFont="1" applyBorder="1" applyAlignment="1">
      <alignment horizontal="center" vertical="center"/>
    </xf>
    <xf numFmtId="169" fontId="4" fillId="0" borderId="5" xfId="2" applyNumberFormat="1" applyFont="1" applyBorder="1" applyAlignment="1">
      <alignment vertical="center"/>
    </xf>
    <xf numFmtId="169" fontId="4" fillId="0" borderId="2" xfId="2" applyNumberFormat="1" applyFont="1" applyBorder="1" applyAlignment="1">
      <alignment vertical="center"/>
    </xf>
    <xf numFmtId="169" fontId="3" fillId="0" borderId="5" xfId="2" applyNumberFormat="1" applyFont="1" applyBorder="1" applyAlignment="1">
      <alignment vertical="center"/>
    </xf>
    <xf numFmtId="169" fontId="3" fillId="0" borderId="2" xfId="2" applyNumberFormat="1" applyFont="1" applyBorder="1" applyAlignment="1">
      <alignment vertical="center"/>
    </xf>
    <xf numFmtId="169" fontId="4" fillId="0" borderId="9" xfId="2" applyNumberFormat="1" applyFont="1" applyBorder="1" applyAlignment="1"/>
    <xf numFmtId="169" fontId="4" fillId="0" borderId="10" xfId="2" applyNumberFormat="1" applyFont="1" applyBorder="1" applyAlignment="1">
      <alignment vertical="center"/>
    </xf>
    <xf numFmtId="169" fontId="4" fillId="0" borderId="11" xfId="2" applyNumberFormat="1" applyFont="1" applyBorder="1" applyAlignment="1">
      <alignment vertical="top"/>
    </xf>
    <xf numFmtId="169" fontId="3" fillId="0" borderId="10" xfId="2" applyNumberFormat="1" applyFont="1" applyBorder="1" applyAlignment="1"/>
    <xf numFmtId="169" fontId="3" fillId="0" borderId="10" xfId="2" applyNumberFormat="1" applyFont="1" applyBorder="1" applyAlignment="1">
      <alignment vertical="center"/>
    </xf>
    <xf numFmtId="169" fontId="3" fillId="0" borderId="10" xfId="2" applyNumberFormat="1" applyFont="1" applyBorder="1" applyAlignment="1">
      <alignment vertical="top"/>
    </xf>
    <xf numFmtId="169" fontId="4" fillId="0" borderId="26" xfId="2" applyNumberFormat="1" applyFont="1" applyBorder="1" applyAlignment="1"/>
    <xf numFmtId="169" fontId="4" fillId="0" borderId="28" xfId="2" applyNumberFormat="1" applyFont="1" applyBorder="1" applyAlignment="1">
      <alignment vertical="center"/>
    </xf>
    <xf numFmtId="169" fontId="4" fillId="0" borderId="32" xfId="2" applyNumberFormat="1" applyFont="1" applyBorder="1" applyAlignment="1">
      <alignment vertical="top"/>
    </xf>
    <xf numFmtId="169" fontId="3" fillId="0" borderId="28" xfId="2" applyNumberFormat="1" applyFont="1" applyBorder="1" applyAlignment="1"/>
    <xf numFmtId="169" fontId="3" fillId="0" borderId="28" xfId="2" applyNumberFormat="1" applyFont="1" applyBorder="1" applyAlignment="1">
      <alignment vertical="center"/>
    </xf>
    <xf numFmtId="169" fontId="3" fillId="0" borderId="28" xfId="2" applyNumberFormat="1" applyFont="1" applyBorder="1" applyAlignment="1">
      <alignment vertical="top"/>
    </xf>
    <xf numFmtId="164" fontId="3" fillId="0" borderId="14" xfId="2" applyNumberFormat="1" applyFont="1" applyBorder="1" applyAlignment="1">
      <alignment vertical="top"/>
    </xf>
    <xf numFmtId="172" fontId="3" fillId="0" borderId="0" xfId="2" applyNumberFormat="1" applyFont="1" applyAlignment="1"/>
    <xf numFmtId="172" fontId="6" fillId="0" borderId="0" xfId="2" applyNumberFormat="1" applyFont="1" applyAlignment="1">
      <alignment horizontal="center" vertical="center" wrapText="1"/>
    </xf>
    <xf numFmtId="172" fontId="3" fillId="0" borderId="0" xfId="2" applyNumberFormat="1" applyFont="1" applyAlignment="1">
      <alignment horizontal="center"/>
    </xf>
    <xf numFmtId="172" fontId="3" fillId="0" borderId="0" xfId="2" applyNumberFormat="1" applyFont="1" applyAlignment="1">
      <alignment horizontal="center" vertical="center"/>
    </xf>
    <xf numFmtId="172" fontId="3" fillId="0" borderId="41" xfId="2" applyNumberFormat="1" applyFont="1" applyBorder="1" applyAlignment="1">
      <alignment horizontal="center" vertical="center" wrapText="1"/>
    </xf>
    <xf numFmtId="172" fontId="3" fillId="0" borderId="13" xfId="2" applyNumberFormat="1" applyFont="1" applyBorder="1" applyAlignment="1">
      <alignment horizontal="left"/>
    </xf>
    <xf numFmtId="172" fontId="3" fillId="0" borderId="0" xfId="2" applyNumberFormat="1" applyFont="1" applyFill="1" applyBorder="1" applyAlignment="1">
      <alignment horizontal="left"/>
    </xf>
    <xf numFmtId="172" fontId="3" fillId="0" borderId="0" xfId="2" applyNumberFormat="1" applyFont="1" applyBorder="1" applyAlignment="1">
      <alignment horizontal="left"/>
    </xf>
    <xf numFmtId="172" fontId="3" fillId="0" borderId="0" xfId="2" applyNumberFormat="1" applyFont="1" applyBorder="1" applyAlignment="1">
      <alignment horizontal="left" vertical="top"/>
    </xf>
    <xf numFmtId="172" fontId="3" fillId="0" borderId="0" xfId="2" applyNumberFormat="1" applyFont="1" applyBorder="1" applyAlignment="1">
      <alignment horizontal="center" vertical="top"/>
    </xf>
    <xf numFmtId="172" fontId="3" fillId="0" borderId="0" xfId="2" applyNumberFormat="1" applyFont="1" applyBorder="1" applyAlignment="1">
      <alignment horizontal="center"/>
    </xf>
    <xf numFmtId="172" fontId="3" fillId="0" borderId="0" xfId="2" applyNumberFormat="1" applyFont="1" applyBorder="1" applyAlignment="1"/>
    <xf numFmtId="169" fontId="4" fillId="0" borderId="30" xfId="2" applyNumberFormat="1" applyFont="1" applyBorder="1" applyAlignment="1">
      <alignment vertical="top"/>
    </xf>
    <xf numFmtId="169" fontId="3" fillId="0" borderId="26" xfId="2" applyNumberFormat="1" applyFont="1" applyBorder="1" applyAlignment="1"/>
    <xf numFmtId="169" fontId="3" fillId="0" borderId="46" xfId="2" applyNumberFormat="1" applyFont="1" applyBorder="1" applyAlignment="1"/>
    <xf numFmtId="169" fontId="3" fillId="0" borderId="30" xfId="2" applyNumberFormat="1" applyFont="1" applyBorder="1" applyAlignment="1">
      <alignment vertical="top"/>
    </xf>
    <xf numFmtId="169" fontId="3" fillId="0" borderId="32" xfId="2" applyNumberFormat="1" applyFont="1" applyBorder="1" applyAlignment="1">
      <alignment vertical="top"/>
    </xf>
    <xf numFmtId="0" fontId="3" fillId="0" borderId="0" xfId="2" applyFont="1" applyAlignment="1">
      <alignment horizontal="right"/>
    </xf>
    <xf numFmtId="0" fontId="4" fillId="0" borderId="2" xfId="2" applyFont="1" applyBorder="1" applyAlignment="1">
      <alignment horizontal="center" vertical="center"/>
    </xf>
    <xf numFmtId="49" fontId="0" fillId="0" borderId="10" xfId="0" applyNumberFormat="1" applyBorder="1" applyAlignment="1">
      <alignment horizontal="left" vertical="center" indent="1"/>
    </xf>
    <xf numFmtId="49" fontId="0" fillId="0" borderId="5" xfId="0" applyNumberFormat="1" applyBorder="1" applyAlignment="1">
      <alignment horizontal="left" vertical="center" indent="1"/>
    </xf>
    <xf numFmtId="49" fontId="0" fillId="0" borderId="10" xfId="0" applyNumberFormat="1" applyBorder="1" applyAlignment="1">
      <alignment horizontal="left" vertical="center" indent="1"/>
    </xf>
    <xf numFmtId="49" fontId="0" fillId="0" borderId="5" xfId="0" applyNumberFormat="1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 indent="1"/>
    </xf>
    <xf numFmtId="49" fontId="0" fillId="0" borderId="7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4" fillId="0" borderId="47" xfId="0" applyNumberFormat="1" applyFont="1" applyBorder="1" applyAlignment="1">
      <alignment horizontal="left" vertical="center" indent="1"/>
    </xf>
    <xf numFmtId="49" fontId="4" fillId="0" borderId="8" xfId="0" applyNumberFormat="1" applyFont="1" applyBorder="1" applyAlignment="1">
      <alignment horizontal="left" vertical="center" indent="1"/>
    </xf>
    <xf numFmtId="49" fontId="3" fillId="0" borderId="2" xfId="0" applyNumberFormat="1" applyFont="1" applyBorder="1" applyAlignment="1">
      <alignment horizontal="center" vertical="center" textRotation="255"/>
    </xf>
    <xf numFmtId="49" fontId="0" fillId="0" borderId="9" xfId="0" applyNumberFormat="1" applyBorder="1" applyAlignment="1">
      <alignment horizontal="left" vertical="center" indent="1"/>
    </xf>
    <xf numFmtId="49" fontId="0" fillId="0" borderId="4" xfId="0" applyNumberFormat="1" applyBorder="1" applyAlignment="1">
      <alignment horizontal="left" vertical="center" indent="1"/>
    </xf>
    <xf numFmtId="0" fontId="16" fillId="0" borderId="47" xfId="2" applyFont="1" applyBorder="1" applyAlignment="1">
      <alignment horizontal="center" vertical="center" wrapText="1"/>
    </xf>
    <xf numFmtId="0" fontId="16" fillId="0" borderId="8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4" fillId="0" borderId="6" xfId="2" applyFont="1" applyBorder="1" applyAlignment="1">
      <alignment horizontal="center" vertical="center" wrapText="1"/>
    </xf>
    <xf numFmtId="170" fontId="16" fillId="0" borderId="47" xfId="2" applyNumberFormat="1" applyFont="1" applyBorder="1" applyAlignment="1">
      <alignment horizontal="center" vertical="center"/>
    </xf>
    <xf numFmtId="170" fontId="16" fillId="0" borderId="48" xfId="2" applyNumberFormat="1" applyFont="1" applyBorder="1" applyAlignment="1">
      <alignment horizontal="center" vertical="center"/>
    </xf>
    <xf numFmtId="170" fontId="16" fillId="0" borderId="8" xfId="2" applyNumberFormat="1" applyFont="1" applyBorder="1" applyAlignment="1">
      <alignment horizontal="center" vertical="center"/>
    </xf>
    <xf numFmtId="0" fontId="16" fillId="0" borderId="47" xfId="2" applyFont="1" applyBorder="1" applyAlignment="1">
      <alignment horizontal="center" vertical="center"/>
    </xf>
    <xf numFmtId="0" fontId="16" fillId="0" borderId="8" xfId="2" applyFont="1" applyBorder="1" applyAlignment="1">
      <alignment horizontal="center" vertical="center"/>
    </xf>
    <xf numFmtId="0" fontId="16" fillId="0" borderId="9" xfId="2" applyFont="1" applyBorder="1" applyAlignment="1">
      <alignment horizontal="center" vertical="center" wrapText="1"/>
    </xf>
    <xf numFmtId="0" fontId="16" fillId="0" borderId="4" xfId="2" applyFont="1" applyBorder="1" applyAlignment="1">
      <alignment horizontal="center" vertical="center" wrapText="1"/>
    </xf>
    <xf numFmtId="0" fontId="16" fillId="0" borderId="11" xfId="2" applyFont="1" applyBorder="1" applyAlignment="1">
      <alignment horizontal="center" vertical="center" wrapText="1"/>
    </xf>
    <xf numFmtId="0" fontId="16" fillId="0" borderId="7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49" fontId="3" fillId="0" borderId="10" xfId="2" applyNumberFormat="1" applyFont="1" applyBorder="1" applyAlignment="1">
      <alignment horizontal="center" vertical="center"/>
    </xf>
    <xf numFmtId="168" fontId="6" fillId="0" borderId="0" xfId="2" applyNumberFormat="1" applyFont="1" applyAlignment="1">
      <alignment horizontal="center" vertical="center" wrapText="1"/>
    </xf>
    <xf numFmtId="168" fontId="6" fillId="0" borderId="0" xfId="2" applyNumberFormat="1" applyFont="1" applyAlignment="1">
      <alignment horizontal="center" wrapText="1"/>
    </xf>
    <xf numFmtId="49" fontId="4" fillId="0" borderId="9" xfId="2" applyNumberFormat="1" applyFont="1" applyBorder="1" applyAlignment="1">
      <alignment horizontal="center" vertical="center" wrapText="1"/>
    </xf>
    <xf numFmtId="49" fontId="4" fillId="0" borderId="11" xfId="2" applyNumberFormat="1" applyFont="1" applyBorder="1" applyAlignment="1">
      <alignment horizontal="center" vertical="center" wrapText="1"/>
    </xf>
    <xf numFmtId="49" fontId="3" fillId="0" borderId="10" xfId="2" applyNumberFormat="1" applyFont="1" applyBorder="1" applyAlignment="1">
      <alignment horizontal="center" vertical="center" wrapText="1"/>
    </xf>
    <xf numFmtId="49" fontId="19" fillId="0" borderId="3" xfId="2" applyNumberFormat="1" applyFont="1" applyBorder="1" applyAlignment="1">
      <alignment horizontal="left" vertical="center" wrapText="1" indent="2"/>
    </xf>
    <xf numFmtId="49" fontId="19" fillId="0" borderId="2" xfId="2" applyNumberFormat="1" applyFont="1" applyBorder="1" applyAlignment="1">
      <alignment horizontal="left" vertical="center" indent="2"/>
    </xf>
    <xf numFmtId="168" fontId="16" fillId="0" borderId="0" xfId="2" applyNumberFormat="1" applyFont="1" applyAlignment="1">
      <alignment horizontal="center" vertical="center"/>
    </xf>
    <xf numFmtId="49" fontId="19" fillId="0" borderId="2" xfId="2" applyNumberFormat="1" applyFont="1" applyBorder="1" applyAlignment="1">
      <alignment horizontal="left" vertical="center" wrapText="1" indent="2"/>
    </xf>
    <xf numFmtId="49" fontId="19" fillId="0" borderId="6" xfId="2" applyNumberFormat="1" applyFont="1" applyBorder="1" applyAlignment="1">
      <alignment horizontal="left" vertical="center" indent="2"/>
    </xf>
    <xf numFmtId="49" fontId="20" fillId="0" borderId="3" xfId="2" applyNumberFormat="1" applyFont="1" applyBorder="1" applyAlignment="1">
      <alignment horizontal="left" vertical="center" indent="2"/>
    </xf>
    <xf numFmtId="49" fontId="20" fillId="0" borderId="2" xfId="2" applyNumberFormat="1" applyFont="1" applyBorder="1" applyAlignment="1">
      <alignment horizontal="left" vertical="center" indent="2"/>
    </xf>
    <xf numFmtId="49" fontId="20" fillId="0" borderId="14" xfId="2" applyNumberFormat="1" applyFont="1" applyBorder="1" applyAlignment="1">
      <alignment horizontal="left" vertical="center" indent="2"/>
    </xf>
    <xf numFmtId="0" fontId="19" fillId="0" borderId="3" xfId="2" applyFont="1" applyBorder="1" applyAlignment="1">
      <alignment horizontal="center" vertical="center" wrapText="1"/>
    </xf>
    <xf numFmtId="0" fontId="19" fillId="0" borderId="2" xfId="2" applyFont="1" applyBorder="1" applyAlignment="1">
      <alignment horizontal="center" vertical="center" wrapText="1"/>
    </xf>
    <xf numFmtId="0" fontId="19" fillId="0" borderId="6" xfId="2" applyFont="1" applyBorder="1" applyAlignment="1">
      <alignment horizontal="center" vertical="center" wrapText="1"/>
    </xf>
    <xf numFmtId="0" fontId="19" fillId="0" borderId="47" xfId="2" applyFont="1" applyBorder="1" applyAlignment="1">
      <alignment horizontal="center" vertical="center" wrapText="1"/>
    </xf>
    <xf numFmtId="0" fontId="19" fillId="0" borderId="8" xfId="2" applyFont="1" applyBorder="1" applyAlignment="1">
      <alignment horizontal="center" vertical="center" wrapText="1"/>
    </xf>
    <xf numFmtId="0" fontId="19" fillId="0" borderId="47" xfId="2" applyFont="1" applyBorder="1" applyAlignment="1">
      <alignment horizontal="center" vertical="center"/>
    </xf>
    <xf numFmtId="0" fontId="19" fillId="0" borderId="48" xfId="2" applyFont="1" applyBorder="1" applyAlignment="1">
      <alignment horizontal="center" vertical="center"/>
    </xf>
    <xf numFmtId="0" fontId="19" fillId="0" borderId="8" xfId="2" applyFont="1" applyBorder="1" applyAlignment="1">
      <alignment horizontal="center" vertical="center"/>
    </xf>
    <xf numFmtId="0" fontId="18" fillId="0" borderId="3" xfId="2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165" fontId="3" fillId="0" borderId="2" xfId="2" applyNumberFormat="1" applyFont="1" applyBorder="1" applyAlignment="1">
      <alignment horizontal="left" vertical="center" wrapText="1" indent="1"/>
    </xf>
    <xf numFmtId="165" fontId="3" fillId="0" borderId="6" xfId="2" applyNumberFormat="1" applyFont="1" applyBorder="1" applyAlignment="1">
      <alignment horizontal="left" vertical="center" wrapText="1" indent="1"/>
    </xf>
    <xf numFmtId="49" fontId="4" fillId="0" borderId="3" xfId="2" applyNumberFormat="1" applyFont="1" applyBorder="1" applyAlignment="1">
      <alignment horizontal="left" vertical="center" indent="1"/>
    </xf>
    <xf numFmtId="49" fontId="4" fillId="0" borderId="2" xfId="2" applyNumberFormat="1" applyFont="1" applyBorder="1" applyAlignment="1">
      <alignment horizontal="left" vertical="center" indent="1"/>
    </xf>
    <xf numFmtId="49" fontId="4" fillId="0" borderId="14" xfId="2" applyNumberFormat="1" applyFont="1" applyBorder="1" applyAlignment="1">
      <alignment horizontal="left" vertical="center" indent="1"/>
    </xf>
    <xf numFmtId="0" fontId="18" fillId="0" borderId="6" xfId="2" applyFont="1" applyBorder="1" applyAlignment="1">
      <alignment horizontal="center" vertical="center" wrapText="1"/>
    </xf>
    <xf numFmtId="0" fontId="18" fillId="0" borderId="3" xfId="2" applyFont="1" applyBorder="1" applyAlignment="1">
      <alignment horizontal="center" vertical="center"/>
    </xf>
    <xf numFmtId="0" fontId="18" fillId="0" borderId="6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 wrapText="1"/>
    </xf>
    <xf numFmtId="0" fontId="3" fillId="0" borderId="47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/>
    </xf>
    <xf numFmtId="49" fontId="3" fillId="0" borderId="3" xfId="2" applyNumberFormat="1" applyFont="1" applyBorder="1" applyAlignment="1">
      <alignment horizontal="center" vertical="center"/>
    </xf>
    <xf numFmtId="49" fontId="3" fillId="0" borderId="2" xfId="2" applyNumberFormat="1" applyFont="1" applyBorder="1" applyAlignment="1">
      <alignment horizontal="center" vertical="center"/>
    </xf>
    <xf numFmtId="49" fontId="3" fillId="0" borderId="3" xfId="2" applyNumberFormat="1" applyFont="1" applyBorder="1" applyAlignment="1">
      <alignment horizontal="center" vertical="center" wrapText="1"/>
    </xf>
    <xf numFmtId="0" fontId="3" fillId="0" borderId="48" xfId="2" applyFont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left" vertical="center" wrapText="1" indent="3"/>
    </xf>
    <xf numFmtId="49" fontId="3" fillId="0" borderId="6" xfId="2" applyNumberFormat="1" applyFont="1" applyBorder="1" applyAlignment="1">
      <alignment horizontal="left" vertical="center" wrapText="1" indent="3"/>
    </xf>
    <xf numFmtId="49" fontId="4" fillId="0" borderId="3" xfId="2" applyNumberFormat="1" applyFont="1" applyBorder="1" applyAlignment="1">
      <alignment horizontal="left" vertical="center" wrapText="1" indent="1"/>
    </xf>
    <xf numFmtId="49" fontId="4" fillId="0" borderId="2" xfId="2" applyNumberFormat="1" applyFont="1" applyBorder="1" applyAlignment="1">
      <alignment horizontal="left" vertical="center" wrapText="1" indent="1"/>
    </xf>
    <xf numFmtId="49" fontId="4" fillId="0" borderId="14" xfId="2" applyNumberFormat="1" applyFont="1" applyBorder="1" applyAlignment="1">
      <alignment horizontal="left" vertical="center" wrapText="1" indent="1"/>
    </xf>
    <xf numFmtId="49" fontId="4" fillId="0" borderId="6" xfId="2" applyNumberFormat="1" applyFont="1" applyBorder="1" applyAlignment="1">
      <alignment horizontal="left" vertical="center" wrapText="1" indent="1"/>
    </xf>
    <xf numFmtId="0" fontId="3" fillId="0" borderId="9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49" fontId="3" fillId="0" borderId="16" xfId="2" applyNumberFormat="1" applyFont="1" applyBorder="1" applyAlignment="1">
      <alignment horizontal="left" vertical="center" wrapText="1" indent="3"/>
    </xf>
    <xf numFmtId="49" fontId="3" fillId="0" borderId="14" xfId="2" applyNumberFormat="1" applyFont="1" applyBorder="1" applyAlignment="1">
      <alignment horizontal="left" vertical="center" wrapText="1" indent="3"/>
    </xf>
    <xf numFmtId="49" fontId="3" fillId="0" borderId="2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165" fontId="3" fillId="0" borderId="3" xfId="2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168" fontId="6" fillId="0" borderId="0" xfId="2" applyNumberFormat="1" applyFont="1" applyAlignment="1">
      <alignment horizontal="center" vertical="top" wrapText="1"/>
    </xf>
    <xf numFmtId="165" fontId="4" fillId="0" borderId="3" xfId="2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49" fontId="3" fillId="0" borderId="5" xfId="2" applyNumberFormat="1" applyFont="1" applyBorder="1" applyAlignment="1">
      <alignment horizontal="center" vertical="center"/>
    </xf>
    <xf numFmtId="168" fontId="6" fillId="0" borderId="0" xfId="2" applyNumberFormat="1" applyFont="1" applyAlignment="1">
      <alignment horizontal="right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49" fontId="4" fillId="0" borderId="9" xfId="2" applyNumberFormat="1" applyFont="1" applyBorder="1" applyAlignment="1">
      <alignment horizontal="center" vertical="center"/>
    </xf>
    <xf numFmtId="49" fontId="4" fillId="0" borderId="4" xfId="2" applyNumberFormat="1" applyFont="1" applyBorder="1" applyAlignment="1">
      <alignment horizontal="center" vertical="center"/>
    </xf>
    <xf numFmtId="49" fontId="4" fillId="0" borderId="10" xfId="2" applyNumberFormat="1" applyFont="1" applyBorder="1" applyAlignment="1">
      <alignment horizontal="center" vertical="center"/>
    </xf>
    <xf numFmtId="49" fontId="4" fillId="0" borderId="5" xfId="2" applyNumberFormat="1" applyFont="1" applyBorder="1" applyAlignment="1">
      <alignment horizontal="center" vertical="center"/>
    </xf>
    <xf numFmtId="49" fontId="4" fillId="0" borderId="11" xfId="2" applyNumberFormat="1" applyFont="1" applyBorder="1" applyAlignment="1">
      <alignment horizontal="center" vertical="center"/>
    </xf>
    <xf numFmtId="49" fontId="4" fillId="0" borderId="7" xfId="2" applyNumberFormat="1" applyFont="1" applyBorder="1" applyAlignment="1">
      <alignment horizontal="center" vertical="center"/>
    </xf>
    <xf numFmtId="165" fontId="3" fillId="0" borderId="0" xfId="2" applyNumberFormat="1" applyFont="1" applyBorder="1" applyAlignment="1">
      <alignment horizontal="left" vertical="center" wrapText="1"/>
    </xf>
    <xf numFmtId="168" fontId="6" fillId="0" borderId="0" xfId="2" applyNumberFormat="1" applyFont="1" applyAlignment="1">
      <alignment horizontal="left" vertical="center" wrapText="1"/>
    </xf>
    <xf numFmtId="49" fontId="6" fillId="0" borderId="0" xfId="2" applyNumberFormat="1" applyFont="1" applyAlignment="1">
      <alignment horizontal="left" vertical="center" wrapText="1"/>
    </xf>
    <xf numFmtId="49" fontId="3" fillId="0" borderId="49" xfId="2" applyNumberFormat="1" applyFont="1" applyBorder="1" applyAlignment="1">
      <alignment horizontal="left" vertical="center" wrapText="1" indent="1"/>
    </xf>
    <xf numFmtId="49" fontId="3" fillId="0" borderId="50" xfId="2" applyNumberFormat="1" applyFont="1" applyBorder="1" applyAlignment="1">
      <alignment horizontal="left" vertical="center" wrapText="1" indent="1"/>
    </xf>
    <xf numFmtId="49" fontId="3" fillId="0" borderId="51" xfId="2" applyNumberFormat="1" applyFont="1" applyBorder="1" applyAlignment="1">
      <alignment horizontal="left" vertical="center" wrapText="1" indent="1"/>
    </xf>
    <xf numFmtId="165" fontId="3" fillId="0" borderId="18" xfId="2" applyNumberFormat="1" applyFont="1" applyBorder="1" applyAlignment="1">
      <alignment horizontal="left" vertical="center" wrapText="1"/>
    </xf>
    <xf numFmtId="165" fontId="3" fillId="0" borderId="10" xfId="2" applyNumberFormat="1" applyFont="1" applyBorder="1" applyAlignment="1">
      <alignment horizontal="left" vertical="center" wrapText="1"/>
    </xf>
    <xf numFmtId="165" fontId="3" fillId="0" borderId="19" xfId="2" applyNumberFormat="1" applyFont="1" applyBorder="1" applyAlignment="1">
      <alignment horizontal="left" vertical="center" wrapText="1"/>
    </xf>
    <xf numFmtId="165" fontId="3" fillId="0" borderId="11" xfId="2" applyNumberFormat="1" applyFont="1" applyBorder="1" applyAlignment="1">
      <alignment horizontal="left" vertical="center" wrapText="1"/>
    </xf>
    <xf numFmtId="0" fontId="3" fillId="0" borderId="0" xfId="2" applyFont="1" applyBorder="1" applyAlignment="1">
      <alignment horizontal="left" wrapText="1"/>
    </xf>
    <xf numFmtId="172" fontId="6" fillId="0" borderId="0" xfId="2" applyNumberFormat="1" applyFont="1" applyAlignment="1">
      <alignment horizontal="center" vertical="center" wrapText="1"/>
    </xf>
    <xf numFmtId="165" fontId="3" fillId="0" borderId="9" xfId="2" applyNumberFormat="1" applyFont="1" applyBorder="1" applyAlignment="1">
      <alignment horizontal="left" vertical="center" wrapText="1"/>
    </xf>
    <xf numFmtId="172" fontId="6" fillId="0" borderId="0" xfId="2" applyNumberFormat="1" applyFont="1" applyAlignment="1">
      <alignment horizontal="center" wrapText="1"/>
    </xf>
    <xf numFmtId="165" fontId="4" fillId="0" borderId="9" xfId="2" applyNumberFormat="1" applyFont="1" applyBorder="1" applyAlignment="1">
      <alignment horizontal="left" vertical="center" wrapText="1"/>
    </xf>
    <xf numFmtId="165" fontId="4" fillId="0" borderId="10" xfId="2" applyNumberFormat="1" applyFont="1" applyBorder="1" applyAlignment="1">
      <alignment horizontal="left" vertical="center" wrapText="1"/>
    </xf>
    <xf numFmtId="165" fontId="4" fillId="0" borderId="19" xfId="2" applyNumberFormat="1" applyFont="1" applyBorder="1" applyAlignment="1">
      <alignment horizontal="left" vertical="center" wrapText="1"/>
    </xf>
    <xf numFmtId="172" fontId="3" fillId="0" borderId="48" xfId="2" applyNumberFormat="1" applyFont="1" applyBorder="1" applyAlignment="1">
      <alignment horizontal="center" vertical="center"/>
    </xf>
    <xf numFmtId="0" fontId="3" fillId="0" borderId="48" xfId="2" applyFont="1" applyBorder="1" applyAlignment="1">
      <alignment horizontal="center" vertical="center"/>
    </xf>
  </cellXfs>
  <cellStyles count="3">
    <cellStyle name="Euro" xfId="1"/>
    <cellStyle name="Standard" xfId="0" builtinId="0"/>
    <cellStyle name="Standard_UV_Waldherr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44"/>
  <sheetViews>
    <sheetView showGridLines="0" tabSelected="1" zoomScaleNormal="100" workbookViewId="0">
      <selection activeCell="A6" sqref="A6:B6"/>
    </sheetView>
  </sheetViews>
  <sheetFormatPr baseColWidth="10" defaultColWidth="11.42578125" defaultRowHeight="12.75" x14ac:dyDescent="0.2"/>
  <cols>
    <col min="1" max="1" width="4.7109375" style="1" customWidth="1"/>
    <col min="2" max="2" width="30.140625" style="1" customWidth="1"/>
    <col min="3" max="10" width="13.140625" style="1" customWidth="1"/>
    <col min="11" max="16384" width="11.42578125" style="1"/>
  </cols>
  <sheetData>
    <row r="1" spans="1:12" s="140" customFormat="1" ht="42" customHeight="1" x14ac:dyDescent="0.2">
      <c r="A1" s="414" t="s">
        <v>2</v>
      </c>
      <c r="B1" s="415"/>
      <c r="C1" s="415"/>
      <c r="D1" s="415"/>
      <c r="E1" s="415"/>
      <c r="F1" s="415"/>
      <c r="G1" s="415"/>
      <c r="H1" s="415"/>
      <c r="I1" s="415"/>
      <c r="J1" s="415"/>
    </row>
    <row r="2" spans="1:12" s="140" customFormat="1" ht="6.75" customHeight="1" x14ac:dyDescent="0.2">
      <c r="L2" s="141"/>
    </row>
    <row r="3" spans="1:12" s="140" customFormat="1" ht="12.75" customHeight="1" x14ac:dyDescent="0.2">
      <c r="A3" s="416" t="s">
        <v>188</v>
      </c>
      <c r="B3" s="416"/>
      <c r="C3" s="416"/>
      <c r="D3" s="416"/>
      <c r="E3" s="416"/>
      <c r="F3" s="416"/>
      <c r="G3" s="416"/>
      <c r="H3" s="416"/>
      <c r="I3" s="416"/>
      <c r="J3" s="416"/>
      <c r="L3" s="141"/>
    </row>
    <row r="4" spans="1:12" ht="12" customHeight="1" x14ac:dyDescent="0.2">
      <c r="A4" s="95"/>
      <c r="B4" s="95"/>
      <c r="C4" s="95"/>
      <c r="D4" s="95"/>
      <c r="E4" s="95"/>
      <c r="F4" s="95"/>
      <c r="G4" s="95"/>
      <c r="H4" s="95"/>
      <c r="I4" s="95"/>
      <c r="J4" s="95"/>
      <c r="L4" s="2"/>
    </row>
    <row r="5" spans="1:12" ht="13.5" customHeight="1" x14ac:dyDescent="0.2">
      <c r="J5" s="314" t="s">
        <v>0</v>
      </c>
      <c r="L5" s="2"/>
    </row>
    <row r="6" spans="1:12" ht="36" customHeight="1" x14ac:dyDescent="0.2">
      <c r="A6" s="417" t="s">
        <v>1</v>
      </c>
      <c r="B6" s="418"/>
      <c r="C6" s="7">
        <v>2013</v>
      </c>
      <c r="D6" s="8">
        <f>C6+1</f>
        <v>2014</v>
      </c>
      <c r="E6" s="8">
        <f t="shared" ref="E6:J6" si="0">D6+1</f>
        <v>2015</v>
      </c>
      <c r="F6" s="7">
        <f t="shared" si="0"/>
        <v>2016</v>
      </c>
      <c r="G6" s="7">
        <f t="shared" si="0"/>
        <v>2017</v>
      </c>
      <c r="H6" s="7">
        <f t="shared" si="0"/>
        <v>2018</v>
      </c>
      <c r="I6" s="7">
        <f t="shared" si="0"/>
        <v>2019</v>
      </c>
      <c r="J6" s="9">
        <f t="shared" si="0"/>
        <v>2020</v>
      </c>
      <c r="L6" s="2"/>
    </row>
    <row r="7" spans="1:12" s="16" customFormat="1" ht="40.15" customHeight="1" x14ac:dyDescent="0.2">
      <c r="A7" s="419" t="s">
        <v>3</v>
      </c>
      <c r="B7" s="420"/>
      <c r="C7" s="15">
        <v>6195225</v>
      </c>
      <c r="D7" s="15">
        <v>6220226</v>
      </c>
      <c r="E7" s="15">
        <v>6264402</v>
      </c>
      <c r="F7" s="15">
        <v>6337382</v>
      </c>
      <c r="G7" s="15">
        <v>6426127</v>
      </c>
      <c r="H7" s="15">
        <v>6511418</v>
      </c>
      <c r="I7" s="15">
        <v>6572456</v>
      </c>
      <c r="J7" s="15">
        <v>6515064</v>
      </c>
      <c r="L7" s="17"/>
    </row>
    <row r="8" spans="1:12" s="4" customFormat="1" ht="40.15" customHeight="1" x14ac:dyDescent="0.2">
      <c r="A8" s="421" t="s">
        <v>150</v>
      </c>
      <c r="B8" s="12" t="s">
        <v>4</v>
      </c>
      <c r="C8" s="10">
        <v>3356331</v>
      </c>
      <c r="D8" s="10">
        <v>3382924</v>
      </c>
      <c r="E8" s="10">
        <v>3414719</v>
      </c>
      <c r="F8" s="10">
        <v>3471759</v>
      </c>
      <c r="G8" s="10">
        <v>3542365</v>
      </c>
      <c r="H8" s="10">
        <v>3627858</v>
      </c>
      <c r="I8" s="10">
        <v>3687589</v>
      </c>
      <c r="J8" s="10">
        <v>3633019</v>
      </c>
      <c r="L8" s="5"/>
    </row>
    <row r="9" spans="1:12" s="4" customFormat="1" ht="40.15" customHeight="1" x14ac:dyDescent="0.2">
      <c r="A9" s="421"/>
      <c r="B9" s="12" t="s">
        <v>5</v>
      </c>
      <c r="C9" s="10">
        <v>1434081</v>
      </c>
      <c r="D9" s="10">
        <v>1436911</v>
      </c>
      <c r="E9" s="10">
        <v>1443531</v>
      </c>
      <c r="F9" s="10">
        <v>1450426</v>
      </c>
      <c r="G9" s="10">
        <v>1455764</v>
      </c>
      <c r="H9" s="10">
        <v>1453933</v>
      </c>
      <c r="I9" s="10">
        <v>1462227</v>
      </c>
      <c r="J9" s="10">
        <v>1459424</v>
      </c>
      <c r="L9" s="5"/>
    </row>
    <row r="10" spans="1:12" s="4" customFormat="1" ht="40.15" customHeight="1" x14ac:dyDescent="0.2">
      <c r="A10" s="421"/>
      <c r="B10" s="12" t="s">
        <v>6</v>
      </c>
      <c r="C10" s="10">
        <v>1404813</v>
      </c>
      <c r="D10" s="10">
        <v>1400391</v>
      </c>
      <c r="E10" s="10">
        <v>1406152</v>
      </c>
      <c r="F10" s="10">
        <v>1415197</v>
      </c>
      <c r="G10" s="10">
        <v>1427998</v>
      </c>
      <c r="H10" s="10">
        <v>1429627</v>
      </c>
      <c r="I10" s="10">
        <v>1422640</v>
      </c>
      <c r="J10" s="10">
        <v>1422621</v>
      </c>
      <c r="L10" s="5"/>
    </row>
    <row r="11" spans="1:12" s="4" customFormat="1" ht="40.15" customHeight="1" x14ac:dyDescent="0.2">
      <c r="A11" s="422" t="s">
        <v>7</v>
      </c>
      <c r="B11" s="423"/>
      <c r="C11" s="13">
        <v>4784458</v>
      </c>
      <c r="D11" s="11">
        <v>4811529</v>
      </c>
      <c r="E11" s="11">
        <v>4856887</v>
      </c>
      <c r="F11" s="11">
        <v>4927700</v>
      </c>
      <c r="G11" s="11">
        <v>5012593</v>
      </c>
      <c r="H11" s="11">
        <v>5101870</v>
      </c>
      <c r="I11" s="11">
        <v>5154182</v>
      </c>
      <c r="J11" s="11">
        <v>4501470</v>
      </c>
      <c r="L11" s="5"/>
    </row>
    <row r="12" spans="1:12" s="4" customFormat="1" ht="40.15" customHeight="1" x14ac:dyDescent="0.2">
      <c r="A12" s="410" t="s">
        <v>204</v>
      </c>
      <c r="B12" s="411"/>
      <c r="C12" s="14">
        <v>61550</v>
      </c>
      <c r="D12" s="10">
        <v>62195</v>
      </c>
      <c r="E12" s="10">
        <v>63036</v>
      </c>
      <c r="F12" s="10">
        <v>64720</v>
      </c>
      <c r="G12" s="10">
        <v>66453</v>
      </c>
      <c r="H12" s="10">
        <v>67970</v>
      </c>
      <c r="I12" s="10">
        <v>69907</v>
      </c>
      <c r="J12" s="10">
        <v>87026</v>
      </c>
      <c r="L12" s="5"/>
    </row>
    <row r="13" spans="1:12" s="4" customFormat="1" ht="40.15" customHeight="1" x14ac:dyDescent="0.2">
      <c r="A13" s="408" t="s">
        <v>205</v>
      </c>
      <c r="B13" s="409"/>
      <c r="C13" s="14">
        <v>394922</v>
      </c>
      <c r="D13" s="10">
        <v>403125</v>
      </c>
      <c r="E13" s="10">
        <v>411336</v>
      </c>
      <c r="F13" s="10">
        <v>420093</v>
      </c>
      <c r="G13" s="10">
        <v>429014</v>
      </c>
      <c r="H13" s="10">
        <v>437348</v>
      </c>
      <c r="I13" s="10">
        <v>447308</v>
      </c>
      <c r="J13" s="10">
        <v>467144</v>
      </c>
      <c r="L13" s="5"/>
    </row>
    <row r="14" spans="1:12" s="4" customFormat="1" ht="40.15" customHeight="1" x14ac:dyDescent="0.2">
      <c r="A14" s="410" t="s">
        <v>206</v>
      </c>
      <c r="B14" s="411"/>
      <c r="C14" s="14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562188</v>
      </c>
      <c r="L14" s="5"/>
    </row>
    <row r="15" spans="1:12" s="4" customFormat="1" ht="40.15" customHeight="1" x14ac:dyDescent="0.2">
      <c r="A15" s="412" t="s">
        <v>207</v>
      </c>
      <c r="B15" s="413"/>
      <c r="C15" s="309">
        <v>954295</v>
      </c>
      <c r="D15" s="310">
        <v>943377</v>
      </c>
      <c r="E15" s="310">
        <v>933143</v>
      </c>
      <c r="F15" s="310">
        <v>924869</v>
      </c>
      <c r="G15" s="310">
        <v>918067</v>
      </c>
      <c r="H15" s="310">
        <v>904230</v>
      </c>
      <c r="I15" s="310">
        <v>901059</v>
      </c>
      <c r="J15" s="310">
        <v>897236</v>
      </c>
      <c r="L15" s="5"/>
    </row>
    <row r="16" spans="1:12" ht="15.75" customHeight="1" x14ac:dyDescent="0.2">
      <c r="L16" s="2"/>
    </row>
    <row r="17" spans="12:12" ht="15.75" customHeight="1" x14ac:dyDescent="0.2">
      <c r="L17" s="6"/>
    </row>
    <row r="18" spans="12:12" ht="15.75" customHeight="1" x14ac:dyDescent="0.2">
      <c r="L18" s="3"/>
    </row>
    <row r="19" spans="12:12" ht="15.75" customHeight="1" x14ac:dyDescent="0.2">
      <c r="L19" s="2"/>
    </row>
    <row r="20" spans="12:12" ht="15.75" customHeight="1" x14ac:dyDescent="0.2">
      <c r="L20" s="6"/>
    </row>
    <row r="21" spans="12:12" ht="15.75" customHeight="1" x14ac:dyDescent="0.2">
      <c r="L21" s="3"/>
    </row>
    <row r="22" spans="12:12" ht="15.75" customHeight="1" x14ac:dyDescent="0.2">
      <c r="L22" s="2"/>
    </row>
    <row r="23" spans="12:12" ht="15.75" customHeight="1" x14ac:dyDescent="0.2">
      <c r="L23" s="6"/>
    </row>
    <row r="24" spans="12:12" ht="15.75" customHeight="1" x14ac:dyDescent="0.2">
      <c r="L24" s="3"/>
    </row>
    <row r="25" spans="12:12" ht="15.75" customHeight="1" x14ac:dyDescent="0.2">
      <c r="L25" s="2"/>
    </row>
    <row r="26" spans="12:12" ht="15.75" customHeight="1" x14ac:dyDescent="0.2">
      <c r="L26" s="2"/>
    </row>
    <row r="27" spans="12:12" ht="15.75" customHeight="1" x14ac:dyDescent="0.2"/>
    <row r="28" spans="12:12" ht="15.75" customHeight="1" x14ac:dyDescent="0.2"/>
    <row r="29" spans="12:12" ht="15.75" customHeight="1" x14ac:dyDescent="0.2"/>
    <row r="30" spans="12:12" ht="15.75" customHeight="1" x14ac:dyDescent="0.2"/>
    <row r="31" spans="12:12" ht="15.75" customHeight="1" x14ac:dyDescent="0.2"/>
    <row r="32" spans="12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</sheetData>
  <mergeCells count="9">
    <mergeCell ref="A12:B12"/>
    <mergeCell ref="A15:B15"/>
    <mergeCell ref="A14:B14"/>
    <mergeCell ref="A1:J1"/>
    <mergeCell ref="A3:J3"/>
    <mergeCell ref="A6:B6"/>
    <mergeCell ref="A7:B7"/>
    <mergeCell ref="A8:A10"/>
    <mergeCell ref="A11:B11"/>
  </mergeCells>
  <phoneticPr fontId="0" type="noConversion"/>
  <printOptions horizontalCentered="1"/>
  <pageMargins left="0.39370078740157483" right="0.39370078740157483" top="0.70866141732283472" bottom="0.51181102362204722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V38"/>
  <sheetViews>
    <sheetView showGridLines="0" zoomScaleNormal="100" workbookViewId="0">
      <selection activeCell="A5" sqref="A5:B6"/>
    </sheetView>
  </sheetViews>
  <sheetFormatPr baseColWidth="10" defaultColWidth="11.42578125" defaultRowHeight="21.95" customHeight="1" x14ac:dyDescent="0.2"/>
  <cols>
    <col min="1" max="1" width="2.42578125" style="19" customWidth="1"/>
    <col min="2" max="2" width="17" style="21" customWidth="1"/>
    <col min="3" max="3" width="15.42578125" style="19" customWidth="1"/>
    <col min="4" max="4" width="14.7109375" style="20" customWidth="1"/>
    <col min="5" max="5" width="11.28515625" style="20" customWidth="1"/>
    <col min="6" max="6" width="10.85546875" style="20" customWidth="1"/>
    <col min="7" max="7" width="14.7109375" style="20" customWidth="1"/>
    <col min="8" max="8" width="10.85546875" style="20" customWidth="1"/>
    <col min="9" max="9" width="11.28515625" style="20" customWidth="1"/>
    <col min="10" max="10" width="15.7109375" style="20" customWidth="1"/>
    <col min="11" max="11" width="10.7109375" style="20" customWidth="1"/>
    <col min="12" max="12" width="11.28515625" style="20" customWidth="1"/>
    <col min="13" max="13" width="15.7109375" style="20" customWidth="1"/>
    <col min="14" max="14" width="10.7109375" style="20" customWidth="1"/>
    <col min="15" max="16384" width="11.42578125" style="19"/>
  </cols>
  <sheetData>
    <row r="1" spans="1:22" s="144" customFormat="1" ht="42" customHeight="1" x14ac:dyDescent="0.2">
      <c r="B1" s="508" t="s">
        <v>87</v>
      </c>
      <c r="C1" s="508"/>
      <c r="D1" s="508"/>
      <c r="E1" s="508"/>
      <c r="F1" s="508"/>
      <c r="G1" s="508"/>
      <c r="H1" s="508"/>
      <c r="I1" s="518" t="s">
        <v>89</v>
      </c>
      <c r="J1" s="518"/>
      <c r="K1" s="518"/>
      <c r="L1" s="518"/>
      <c r="M1" s="518"/>
      <c r="N1" s="518"/>
      <c r="O1" s="143"/>
      <c r="P1" s="143"/>
      <c r="Q1" s="143"/>
      <c r="R1" s="143"/>
      <c r="S1" s="143"/>
      <c r="T1" s="143"/>
      <c r="U1" s="143"/>
      <c r="V1" s="143"/>
    </row>
    <row r="2" spans="1:22" s="144" customFormat="1" ht="3.75" customHeight="1" x14ac:dyDescent="0.2"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3"/>
      <c r="P2" s="143"/>
      <c r="Q2" s="143"/>
      <c r="R2" s="143"/>
      <c r="S2" s="143"/>
      <c r="T2" s="143"/>
      <c r="U2" s="143"/>
      <c r="V2" s="143"/>
    </row>
    <row r="3" spans="1:22" s="144" customFormat="1" ht="24" customHeight="1" x14ac:dyDescent="0.2">
      <c r="B3" s="508" t="s">
        <v>88</v>
      </c>
      <c r="C3" s="508"/>
      <c r="D3" s="508"/>
      <c r="E3" s="508"/>
      <c r="F3" s="508"/>
      <c r="G3" s="508"/>
      <c r="H3" s="508"/>
      <c r="I3" s="519" t="s">
        <v>195</v>
      </c>
      <c r="J3" s="519"/>
      <c r="K3" s="519"/>
      <c r="L3" s="519"/>
      <c r="M3" s="519"/>
      <c r="N3" s="519"/>
      <c r="O3" s="145"/>
      <c r="P3" s="145"/>
      <c r="Q3" s="145"/>
      <c r="R3" s="145"/>
      <c r="S3" s="145"/>
      <c r="T3" s="145"/>
      <c r="U3" s="145"/>
      <c r="V3" s="145"/>
    </row>
    <row r="4" spans="1:22" s="18" customFormat="1" ht="18" customHeight="1" x14ac:dyDescent="0.2">
      <c r="A4" s="331" t="s">
        <v>80</v>
      </c>
      <c r="B4" s="22"/>
      <c r="D4" s="24"/>
      <c r="E4" s="24"/>
      <c r="F4" s="24"/>
      <c r="G4" s="24"/>
      <c r="H4" s="24"/>
      <c r="I4" s="24"/>
      <c r="J4" s="24"/>
      <c r="K4" s="24"/>
      <c r="L4" s="24"/>
      <c r="M4" s="24"/>
      <c r="N4" s="406" t="s">
        <v>50</v>
      </c>
    </row>
    <row r="5" spans="1:22" s="18" customFormat="1" ht="33" customHeight="1" x14ac:dyDescent="0.2">
      <c r="A5" s="489" t="s">
        <v>126</v>
      </c>
      <c r="B5" s="509"/>
      <c r="C5" s="472" t="s">
        <v>160</v>
      </c>
      <c r="D5" s="475" t="s">
        <v>81</v>
      </c>
      <c r="E5" s="481"/>
      <c r="F5" s="475" t="s">
        <v>61</v>
      </c>
      <c r="G5" s="481"/>
      <c r="H5" s="476"/>
      <c r="I5" s="475" t="s">
        <v>85</v>
      </c>
      <c r="J5" s="481"/>
      <c r="K5" s="476"/>
      <c r="L5" s="475" t="s">
        <v>86</v>
      </c>
      <c r="M5" s="481"/>
      <c r="N5" s="476"/>
    </row>
    <row r="6" spans="1:22" ht="33" customHeight="1" x14ac:dyDescent="0.2">
      <c r="A6" s="490"/>
      <c r="B6" s="510"/>
      <c r="C6" s="474"/>
      <c r="D6" s="327" t="s">
        <v>136</v>
      </c>
      <c r="E6" s="125" t="s">
        <v>82</v>
      </c>
      <c r="F6" s="328" t="s">
        <v>13</v>
      </c>
      <c r="G6" s="329" t="s">
        <v>83</v>
      </c>
      <c r="H6" s="79" t="s">
        <v>84</v>
      </c>
      <c r="I6" s="328" t="s">
        <v>13</v>
      </c>
      <c r="J6" s="329" t="s">
        <v>83</v>
      </c>
      <c r="K6" s="79" t="s">
        <v>84</v>
      </c>
      <c r="L6" s="328" t="s">
        <v>13</v>
      </c>
      <c r="M6" s="329" t="s">
        <v>83</v>
      </c>
      <c r="N6" s="79" t="s">
        <v>84</v>
      </c>
      <c r="O6" s="97"/>
    </row>
    <row r="7" spans="1:22" s="30" customFormat="1" ht="35.1" customHeight="1" x14ac:dyDescent="0.2">
      <c r="A7" s="511" t="s">
        <v>127</v>
      </c>
      <c r="B7" s="512"/>
      <c r="C7" s="102" t="s">
        <v>38</v>
      </c>
      <c r="D7" s="376">
        <v>35245111.900000006</v>
      </c>
      <c r="E7" s="272">
        <v>448</v>
      </c>
      <c r="F7" s="255">
        <v>78710</v>
      </c>
      <c r="G7" s="382">
        <v>31984445.609999999</v>
      </c>
      <c r="H7" s="29">
        <v>406</v>
      </c>
      <c r="I7" s="114">
        <v>8610</v>
      </c>
      <c r="J7" s="382">
        <v>3168124.27</v>
      </c>
      <c r="K7" s="29">
        <v>368</v>
      </c>
      <c r="L7" s="114">
        <v>1308</v>
      </c>
      <c r="M7" s="382">
        <v>92542.01999999999</v>
      </c>
      <c r="N7" s="29">
        <v>71</v>
      </c>
      <c r="O7" s="517"/>
    </row>
    <row r="8" spans="1:22" s="60" customFormat="1" ht="15" customHeight="1" x14ac:dyDescent="0.2">
      <c r="A8" s="513"/>
      <c r="B8" s="514"/>
      <c r="C8" s="105" t="s">
        <v>22</v>
      </c>
      <c r="D8" s="377">
        <v>30780064.280000001</v>
      </c>
      <c r="E8" s="273">
        <v>484</v>
      </c>
      <c r="F8" s="256">
        <v>63647</v>
      </c>
      <c r="G8" s="383">
        <v>27844158.349999998</v>
      </c>
      <c r="H8" s="67">
        <v>437</v>
      </c>
      <c r="I8" s="115">
        <v>7429</v>
      </c>
      <c r="J8" s="383">
        <v>2849788.9</v>
      </c>
      <c r="K8" s="67">
        <v>384</v>
      </c>
      <c r="L8" s="115">
        <v>1203</v>
      </c>
      <c r="M8" s="383">
        <v>86117.03</v>
      </c>
      <c r="N8" s="67">
        <v>72</v>
      </c>
      <c r="O8" s="517"/>
    </row>
    <row r="9" spans="1:22" s="94" customFormat="1" ht="35.1" customHeight="1" x14ac:dyDescent="0.2">
      <c r="A9" s="515"/>
      <c r="B9" s="516"/>
      <c r="C9" s="103" t="s">
        <v>21</v>
      </c>
      <c r="D9" s="378">
        <v>4465047.62</v>
      </c>
      <c r="E9" s="274">
        <v>296</v>
      </c>
      <c r="F9" s="279">
        <v>15063</v>
      </c>
      <c r="G9" s="384">
        <v>4140287.2600000002</v>
      </c>
      <c r="H9" s="57">
        <v>275</v>
      </c>
      <c r="I9" s="116">
        <v>1181</v>
      </c>
      <c r="J9" s="384">
        <v>318335.37</v>
      </c>
      <c r="K9" s="57">
        <v>270</v>
      </c>
      <c r="L9" s="116">
        <v>105</v>
      </c>
      <c r="M9" s="384">
        <v>6424.99</v>
      </c>
      <c r="N9" s="57">
        <v>61</v>
      </c>
      <c r="O9" s="517"/>
    </row>
    <row r="10" spans="1:22" s="35" customFormat="1" ht="35.1" customHeight="1" x14ac:dyDescent="0.2">
      <c r="A10" s="133"/>
      <c r="B10" s="104"/>
      <c r="C10" s="104" t="s">
        <v>38</v>
      </c>
      <c r="D10" s="379">
        <v>0</v>
      </c>
      <c r="E10" s="275">
        <v>0</v>
      </c>
      <c r="F10" s="123">
        <v>0</v>
      </c>
      <c r="G10" s="385">
        <v>0</v>
      </c>
      <c r="H10" s="40">
        <v>0</v>
      </c>
      <c r="I10" s="126">
        <v>0</v>
      </c>
      <c r="J10" s="385">
        <v>0</v>
      </c>
      <c r="K10" s="40">
        <v>0</v>
      </c>
      <c r="L10" s="126">
        <v>0</v>
      </c>
      <c r="M10" s="385">
        <v>0</v>
      </c>
      <c r="N10" s="40">
        <v>0</v>
      </c>
    </row>
    <row r="11" spans="1:22" s="61" customFormat="1" ht="15" customHeight="1" x14ac:dyDescent="0.2">
      <c r="A11" s="440" t="s">
        <v>118</v>
      </c>
      <c r="B11" s="507"/>
      <c r="C11" s="106" t="s">
        <v>22</v>
      </c>
      <c r="D11" s="380">
        <v>0</v>
      </c>
      <c r="E11" s="276">
        <v>0</v>
      </c>
      <c r="F11" s="259">
        <v>0</v>
      </c>
      <c r="G11" s="386">
        <v>0</v>
      </c>
      <c r="H11" s="80">
        <v>0</v>
      </c>
      <c r="I11" s="118">
        <v>0</v>
      </c>
      <c r="J11" s="386">
        <v>0</v>
      </c>
      <c r="K11" s="80">
        <v>0</v>
      </c>
      <c r="L11" s="118">
        <v>0</v>
      </c>
      <c r="M11" s="386">
        <v>0</v>
      </c>
      <c r="N11" s="80">
        <v>0</v>
      </c>
    </row>
    <row r="12" spans="1:22" s="39" customFormat="1" ht="15" customHeight="1" x14ac:dyDescent="0.2">
      <c r="A12" s="134"/>
      <c r="B12" s="107"/>
      <c r="C12" s="107" t="s">
        <v>21</v>
      </c>
      <c r="D12" s="381">
        <v>0</v>
      </c>
      <c r="E12" s="277">
        <v>0</v>
      </c>
      <c r="F12" s="124">
        <v>0</v>
      </c>
      <c r="G12" s="387">
        <v>0</v>
      </c>
      <c r="H12" s="38">
        <v>0</v>
      </c>
      <c r="I12" s="127">
        <v>0</v>
      </c>
      <c r="J12" s="387">
        <v>0</v>
      </c>
      <c r="K12" s="38">
        <v>0</v>
      </c>
      <c r="L12" s="127">
        <v>0</v>
      </c>
      <c r="M12" s="387">
        <v>0</v>
      </c>
      <c r="N12" s="38">
        <v>0</v>
      </c>
    </row>
    <row r="13" spans="1:22" s="35" customFormat="1" ht="35.1" customHeight="1" x14ac:dyDescent="0.2">
      <c r="A13" s="135"/>
      <c r="B13" s="104"/>
      <c r="C13" s="104" t="s">
        <v>38</v>
      </c>
      <c r="D13" s="379">
        <v>28900.309999999998</v>
      </c>
      <c r="E13" s="275">
        <v>314</v>
      </c>
      <c r="F13" s="123">
        <v>92</v>
      </c>
      <c r="G13" s="385">
        <v>24544.739999999998</v>
      </c>
      <c r="H13" s="40">
        <v>267</v>
      </c>
      <c r="I13" s="126">
        <v>17</v>
      </c>
      <c r="J13" s="385">
        <v>4355.57</v>
      </c>
      <c r="K13" s="40">
        <v>256</v>
      </c>
      <c r="L13" s="126">
        <v>0</v>
      </c>
      <c r="M13" s="385">
        <v>0</v>
      </c>
      <c r="N13" s="40">
        <v>0</v>
      </c>
    </row>
    <row r="14" spans="1:22" s="61" customFormat="1" ht="15" customHeight="1" x14ac:dyDescent="0.2">
      <c r="A14" s="440" t="s">
        <v>119</v>
      </c>
      <c r="B14" s="507"/>
      <c r="C14" s="106" t="s">
        <v>22</v>
      </c>
      <c r="D14" s="380">
        <v>24269.93</v>
      </c>
      <c r="E14" s="276">
        <v>319</v>
      </c>
      <c r="F14" s="259">
        <v>76</v>
      </c>
      <c r="G14" s="386">
        <v>20835.849999999999</v>
      </c>
      <c r="H14" s="80">
        <v>274</v>
      </c>
      <c r="I14" s="118">
        <v>12</v>
      </c>
      <c r="J14" s="386">
        <v>3434.08</v>
      </c>
      <c r="K14" s="80">
        <v>286</v>
      </c>
      <c r="L14" s="118">
        <v>0</v>
      </c>
      <c r="M14" s="386">
        <v>0</v>
      </c>
      <c r="N14" s="80">
        <v>0</v>
      </c>
    </row>
    <row r="15" spans="1:22" s="39" customFormat="1" ht="15" customHeight="1" x14ac:dyDescent="0.2">
      <c r="A15" s="134"/>
      <c r="B15" s="107" t="s">
        <v>72</v>
      </c>
      <c r="C15" s="107" t="s">
        <v>21</v>
      </c>
      <c r="D15" s="381">
        <v>4630.38</v>
      </c>
      <c r="E15" s="277">
        <v>289</v>
      </c>
      <c r="F15" s="124">
        <v>16</v>
      </c>
      <c r="G15" s="387">
        <v>3708.89</v>
      </c>
      <c r="H15" s="38">
        <v>232</v>
      </c>
      <c r="I15" s="127">
        <v>5</v>
      </c>
      <c r="J15" s="387">
        <v>921.49</v>
      </c>
      <c r="K15" s="38">
        <v>184</v>
      </c>
      <c r="L15" s="127">
        <v>0</v>
      </c>
      <c r="M15" s="387">
        <v>0</v>
      </c>
      <c r="N15" s="38">
        <v>0</v>
      </c>
    </row>
    <row r="16" spans="1:22" s="35" customFormat="1" ht="35.1" customHeight="1" x14ac:dyDescent="0.2">
      <c r="A16" s="135"/>
      <c r="B16" s="104"/>
      <c r="C16" s="104" t="s">
        <v>38</v>
      </c>
      <c r="D16" s="379">
        <v>523315.25</v>
      </c>
      <c r="E16" s="275">
        <v>465</v>
      </c>
      <c r="F16" s="123">
        <v>1126</v>
      </c>
      <c r="G16" s="385">
        <v>463234.87</v>
      </c>
      <c r="H16" s="40">
        <v>411</v>
      </c>
      <c r="I16" s="126">
        <v>144</v>
      </c>
      <c r="J16" s="385">
        <v>59164.66</v>
      </c>
      <c r="K16" s="40">
        <v>411</v>
      </c>
      <c r="L16" s="126">
        <v>12</v>
      </c>
      <c r="M16" s="385">
        <v>915.72</v>
      </c>
      <c r="N16" s="40">
        <v>76</v>
      </c>
    </row>
    <row r="17" spans="1:14" s="61" customFormat="1" ht="15" customHeight="1" x14ac:dyDescent="0.2">
      <c r="A17" s="440" t="s">
        <v>120</v>
      </c>
      <c r="B17" s="507"/>
      <c r="C17" s="106" t="s">
        <v>22</v>
      </c>
      <c r="D17" s="380">
        <v>426924.74</v>
      </c>
      <c r="E17" s="276">
        <v>463</v>
      </c>
      <c r="F17" s="259">
        <v>922</v>
      </c>
      <c r="G17" s="386">
        <v>382420.05</v>
      </c>
      <c r="H17" s="80">
        <v>415</v>
      </c>
      <c r="I17" s="118">
        <v>108</v>
      </c>
      <c r="J17" s="386">
        <v>43817.9</v>
      </c>
      <c r="K17" s="80">
        <v>406</v>
      </c>
      <c r="L17" s="118">
        <v>9</v>
      </c>
      <c r="M17" s="386">
        <v>686.79</v>
      </c>
      <c r="N17" s="80">
        <v>76</v>
      </c>
    </row>
    <row r="18" spans="1:14" s="39" customFormat="1" ht="15" customHeight="1" x14ac:dyDescent="0.2">
      <c r="A18" s="134"/>
      <c r="B18" s="107"/>
      <c r="C18" s="107" t="s">
        <v>21</v>
      </c>
      <c r="D18" s="381">
        <v>96390.510000000009</v>
      </c>
      <c r="E18" s="277">
        <v>473</v>
      </c>
      <c r="F18" s="124">
        <v>204</v>
      </c>
      <c r="G18" s="387">
        <v>80814.820000000007</v>
      </c>
      <c r="H18" s="38">
        <v>396</v>
      </c>
      <c r="I18" s="127">
        <v>36</v>
      </c>
      <c r="J18" s="387">
        <v>15346.759999999998</v>
      </c>
      <c r="K18" s="38">
        <v>426</v>
      </c>
      <c r="L18" s="127">
        <v>3</v>
      </c>
      <c r="M18" s="387">
        <v>228.93</v>
      </c>
      <c r="N18" s="38">
        <v>76</v>
      </c>
    </row>
    <row r="19" spans="1:14" s="35" customFormat="1" ht="35.1" customHeight="1" x14ac:dyDescent="0.2">
      <c r="A19" s="135"/>
      <c r="B19" s="104"/>
      <c r="C19" s="104" t="s">
        <v>38</v>
      </c>
      <c r="D19" s="379">
        <v>1804918.1</v>
      </c>
      <c r="E19" s="275">
        <v>499</v>
      </c>
      <c r="F19" s="123">
        <v>3618</v>
      </c>
      <c r="G19" s="385">
        <v>1604867.63</v>
      </c>
      <c r="H19" s="40">
        <v>444</v>
      </c>
      <c r="I19" s="126">
        <v>432</v>
      </c>
      <c r="J19" s="385">
        <v>184351.52000000002</v>
      </c>
      <c r="K19" s="40">
        <v>427</v>
      </c>
      <c r="L19" s="126">
        <v>219</v>
      </c>
      <c r="M19" s="385">
        <v>15698.95</v>
      </c>
      <c r="N19" s="40">
        <v>72</v>
      </c>
    </row>
    <row r="20" spans="1:14" s="61" customFormat="1" ht="15" customHeight="1" x14ac:dyDescent="0.2">
      <c r="A20" s="440" t="s">
        <v>121</v>
      </c>
      <c r="B20" s="507"/>
      <c r="C20" s="106" t="s">
        <v>22</v>
      </c>
      <c r="D20" s="380">
        <v>1596499.26</v>
      </c>
      <c r="E20" s="276">
        <v>513</v>
      </c>
      <c r="F20" s="259">
        <v>3111</v>
      </c>
      <c r="G20" s="386">
        <v>1421323.53</v>
      </c>
      <c r="H20" s="80">
        <v>457</v>
      </c>
      <c r="I20" s="118">
        <v>362</v>
      </c>
      <c r="J20" s="386">
        <v>161755.91</v>
      </c>
      <c r="K20" s="80">
        <v>447</v>
      </c>
      <c r="L20" s="118">
        <v>184</v>
      </c>
      <c r="M20" s="386">
        <v>13419.82</v>
      </c>
      <c r="N20" s="80">
        <v>73</v>
      </c>
    </row>
    <row r="21" spans="1:14" s="39" customFormat="1" ht="15" customHeight="1" x14ac:dyDescent="0.2">
      <c r="A21" s="134"/>
      <c r="B21" s="107"/>
      <c r="C21" s="107" t="s">
        <v>21</v>
      </c>
      <c r="D21" s="381">
        <v>208418.84000000003</v>
      </c>
      <c r="E21" s="277">
        <v>411</v>
      </c>
      <c r="F21" s="124">
        <v>507</v>
      </c>
      <c r="G21" s="387">
        <v>183544.1</v>
      </c>
      <c r="H21" s="38">
        <v>362</v>
      </c>
      <c r="I21" s="127">
        <v>70</v>
      </c>
      <c r="J21" s="387">
        <v>22595.61</v>
      </c>
      <c r="K21" s="38">
        <v>323</v>
      </c>
      <c r="L21" s="127">
        <v>35</v>
      </c>
      <c r="M21" s="387">
        <v>2279.1299999999997</v>
      </c>
      <c r="N21" s="38">
        <v>65</v>
      </c>
    </row>
    <row r="22" spans="1:14" s="35" customFormat="1" ht="35.1" customHeight="1" x14ac:dyDescent="0.2">
      <c r="A22" s="135"/>
      <c r="B22" s="104"/>
      <c r="C22" s="104" t="s">
        <v>38</v>
      </c>
      <c r="D22" s="379">
        <v>3972750.1</v>
      </c>
      <c r="E22" s="275">
        <v>477</v>
      </c>
      <c r="F22" s="123">
        <v>8321</v>
      </c>
      <c r="G22" s="385">
        <v>3597622.0500000003</v>
      </c>
      <c r="H22" s="40">
        <v>432</v>
      </c>
      <c r="I22" s="126">
        <v>819</v>
      </c>
      <c r="J22" s="385">
        <v>340699.27999999997</v>
      </c>
      <c r="K22" s="40">
        <v>416</v>
      </c>
      <c r="L22" s="126">
        <v>490</v>
      </c>
      <c r="M22" s="385">
        <v>34428.770000000004</v>
      </c>
      <c r="N22" s="40">
        <v>70</v>
      </c>
    </row>
    <row r="23" spans="1:14" s="61" customFormat="1" ht="15" customHeight="1" x14ac:dyDescent="0.2">
      <c r="A23" s="440" t="s">
        <v>122</v>
      </c>
      <c r="B23" s="507"/>
      <c r="C23" s="106" t="s">
        <v>22</v>
      </c>
      <c r="D23" s="380">
        <v>3558636</v>
      </c>
      <c r="E23" s="276">
        <v>498</v>
      </c>
      <c r="F23" s="259">
        <v>7144</v>
      </c>
      <c r="G23" s="386">
        <v>3216159.1199999996</v>
      </c>
      <c r="H23" s="80">
        <v>450</v>
      </c>
      <c r="I23" s="118">
        <v>722</v>
      </c>
      <c r="J23" s="386">
        <v>310164.24</v>
      </c>
      <c r="K23" s="80">
        <v>430</v>
      </c>
      <c r="L23" s="118">
        <v>457</v>
      </c>
      <c r="M23" s="386">
        <v>32312.639999999999</v>
      </c>
      <c r="N23" s="80">
        <v>71</v>
      </c>
    </row>
    <row r="24" spans="1:14" s="39" customFormat="1" ht="15" customHeight="1" x14ac:dyDescent="0.2">
      <c r="A24" s="134"/>
      <c r="B24" s="107"/>
      <c r="C24" s="107" t="s">
        <v>21</v>
      </c>
      <c r="D24" s="381">
        <v>414114.10000000003</v>
      </c>
      <c r="E24" s="277">
        <v>352</v>
      </c>
      <c r="F24" s="124">
        <v>1177</v>
      </c>
      <c r="G24" s="387">
        <v>381462.93000000005</v>
      </c>
      <c r="H24" s="38">
        <v>324</v>
      </c>
      <c r="I24" s="127">
        <v>97</v>
      </c>
      <c r="J24" s="387">
        <v>30535.040000000001</v>
      </c>
      <c r="K24" s="38">
        <v>315</v>
      </c>
      <c r="L24" s="127">
        <v>33</v>
      </c>
      <c r="M24" s="387">
        <v>2116.13</v>
      </c>
      <c r="N24" s="38">
        <v>64</v>
      </c>
    </row>
    <row r="25" spans="1:14" s="35" customFormat="1" ht="35.1" customHeight="1" x14ac:dyDescent="0.2">
      <c r="A25" s="135"/>
      <c r="B25" s="104"/>
      <c r="C25" s="104" t="s">
        <v>38</v>
      </c>
      <c r="D25" s="379">
        <v>9311471.1400000006</v>
      </c>
      <c r="E25" s="275">
        <v>481</v>
      </c>
      <c r="F25" s="123">
        <v>19342</v>
      </c>
      <c r="G25" s="385">
        <v>8442976.459999999</v>
      </c>
      <c r="H25" s="40">
        <v>437</v>
      </c>
      <c r="I25" s="126">
        <v>2088</v>
      </c>
      <c r="J25" s="385">
        <v>836956.47</v>
      </c>
      <c r="K25" s="40">
        <v>401</v>
      </c>
      <c r="L25" s="126">
        <v>441</v>
      </c>
      <c r="M25" s="385">
        <v>31538.21</v>
      </c>
      <c r="N25" s="40">
        <v>72</v>
      </c>
    </row>
    <row r="26" spans="1:14" s="61" customFormat="1" ht="15" customHeight="1" x14ac:dyDescent="0.2">
      <c r="A26" s="440" t="s">
        <v>123</v>
      </c>
      <c r="B26" s="507"/>
      <c r="C26" s="106" t="s">
        <v>22</v>
      </c>
      <c r="D26" s="380">
        <v>8206714.8300000001</v>
      </c>
      <c r="E26" s="276">
        <v>506</v>
      </c>
      <c r="F26" s="259">
        <v>16231</v>
      </c>
      <c r="G26" s="386">
        <v>7421194.0899999999</v>
      </c>
      <c r="H26" s="80">
        <v>457</v>
      </c>
      <c r="I26" s="118">
        <v>1843</v>
      </c>
      <c r="J26" s="386">
        <v>755310.19</v>
      </c>
      <c r="K26" s="80">
        <v>410</v>
      </c>
      <c r="L26" s="118">
        <v>416</v>
      </c>
      <c r="M26" s="386">
        <v>30210.55</v>
      </c>
      <c r="N26" s="80">
        <v>73</v>
      </c>
    </row>
    <row r="27" spans="1:14" s="39" customFormat="1" ht="15" customHeight="1" x14ac:dyDescent="0.2">
      <c r="A27" s="134"/>
      <c r="B27" s="107"/>
      <c r="C27" s="107" t="s">
        <v>21</v>
      </c>
      <c r="D27" s="381">
        <v>1104756.31</v>
      </c>
      <c r="E27" s="277">
        <v>355</v>
      </c>
      <c r="F27" s="124">
        <v>3111</v>
      </c>
      <c r="G27" s="387">
        <v>1021782.3700000001</v>
      </c>
      <c r="H27" s="38">
        <v>328</v>
      </c>
      <c r="I27" s="127">
        <v>245</v>
      </c>
      <c r="J27" s="387">
        <v>81646.28</v>
      </c>
      <c r="K27" s="38">
        <v>333</v>
      </c>
      <c r="L27" s="127">
        <v>25</v>
      </c>
      <c r="M27" s="387">
        <v>1327.66</v>
      </c>
      <c r="N27" s="38">
        <v>53</v>
      </c>
    </row>
    <row r="28" spans="1:14" s="35" customFormat="1" ht="35.1" customHeight="1" x14ac:dyDescent="0.2">
      <c r="A28" s="135"/>
      <c r="B28" s="104"/>
      <c r="C28" s="104" t="s">
        <v>38</v>
      </c>
      <c r="D28" s="379">
        <v>9255525.4199999999</v>
      </c>
      <c r="E28" s="275">
        <v>482</v>
      </c>
      <c r="F28" s="123">
        <v>19201</v>
      </c>
      <c r="G28" s="385">
        <v>8413046.8399999999</v>
      </c>
      <c r="H28" s="40">
        <v>438</v>
      </c>
      <c r="I28" s="126">
        <v>2156</v>
      </c>
      <c r="J28" s="385">
        <v>834186.68</v>
      </c>
      <c r="K28" s="40">
        <v>387</v>
      </c>
      <c r="L28" s="126">
        <v>120</v>
      </c>
      <c r="M28" s="385">
        <v>8291.9000000000015</v>
      </c>
      <c r="N28" s="40">
        <v>69</v>
      </c>
    </row>
    <row r="29" spans="1:14" s="61" customFormat="1" ht="15" customHeight="1" x14ac:dyDescent="0.2">
      <c r="A29" s="440" t="s">
        <v>124</v>
      </c>
      <c r="B29" s="507"/>
      <c r="C29" s="106" t="s">
        <v>22</v>
      </c>
      <c r="D29" s="380">
        <v>8096676.5200000005</v>
      </c>
      <c r="E29" s="276">
        <v>514</v>
      </c>
      <c r="F29" s="259">
        <v>15742</v>
      </c>
      <c r="G29" s="386">
        <v>7323217.0300000003</v>
      </c>
      <c r="H29" s="80">
        <v>465</v>
      </c>
      <c r="I29" s="118">
        <v>1921</v>
      </c>
      <c r="J29" s="386">
        <v>765461.07</v>
      </c>
      <c r="K29" s="80">
        <v>398</v>
      </c>
      <c r="L29" s="118">
        <v>115</v>
      </c>
      <c r="M29" s="386">
        <v>7998.420000000001</v>
      </c>
      <c r="N29" s="80">
        <v>70</v>
      </c>
    </row>
    <row r="30" spans="1:14" s="39" customFormat="1" ht="15" customHeight="1" x14ac:dyDescent="0.2">
      <c r="A30" s="134"/>
      <c r="B30" s="107"/>
      <c r="C30" s="107" t="s">
        <v>21</v>
      </c>
      <c r="D30" s="381">
        <v>1158848.8999999999</v>
      </c>
      <c r="E30" s="277">
        <v>335</v>
      </c>
      <c r="F30" s="124">
        <v>3459</v>
      </c>
      <c r="G30" s="387">
        <v>1089829.8099999998</v>
      </c>
      <c r="H30" s="38">
        <v>315</v>
      </c>
      <c r="I30" s="127">
        <v>235</v>
      </c>
      <c r="J30" s="387">
        <v>68725.61</v>
      </c>
      <c r="K30" s="38">
        <v>292</v>
      </c>
      <c r="L30" s="127">
        <v>5</v>
      </c>
      <c r="M30" s="387">
        <v>293.48</v>
      </c>
      <c r="N30" s="38">
        <v>59</v>
      </c>
    </row>
    <row r="31" spans="1:14" s="35" customFormat="1" ht="35.1" customHeight="1" x14ac:dyDescent="0.2">
      <c r="A31" s="135"/>
      <c r="B31" s="104"/>
      <c r="C31" s="104" t="s">
        <v>38</v>
      </c>
      <c r="D31" s="379">
        <v>10348231.58</v>
      </c>
      <c r="E31" s="275">
        <v>383</v>
      </c>
      <c r="F31" s="123">
        <v>27010</v>
      </c>
      <c r="G31" s="385">
        <v>9438153.0199999996</v>
      </c>
      <c r="H31" s="40">
        <v>349</v>
      </c>
      <c r="I31" s="126">
        <v>2954</v>
      </c>
      <c r="J31" s="385">
        <v>908410.09</v>
      </c>
      <c r="K31" s="40">
        <v>308</v>
      </c>
      <c r="L31" s="126">
        <v>26</v>
      </c>
      <c r="M31" s="385">
        <v>1668.4699999999998</v>
      </c>
      <c r="N31" s="40">
        <v>64</v>
      </c>
    </row>
    <row r="32" spans="1:14" s="61" customFormat="1" ht="15" customHeight="1" x14ac:dyDescent="0.2">
      <c r="A32" s="440" t="s">
        <v>125</v>
      </c>
      <c r="B32" s="507"/>
      <c r="C32" s="106" t="s">
        <v>22</v>
      </c>
      <c r="D32" s="380">
        <v>8870343</v>
      </c>
      <c r="E32" s="276">
        <v>434</v>
      </c>
      <c r="F32" s="259">
        <v>20421</v>
      </c>
      <c r="G32" s="386">
        <v>8059008.6800000006</v>
      </c>
      <c r="H32" s="80">
        <v>395</v>
      </c>
      <c r="I32" s="118">
        <v>2461</v>
      </c>
      <c r="J32" s="386">
        <v>809845.51</v>
      </c>
      <c r="K32" s="80">
        <v>329</v>
      </c>
      <c r="L32" s="118">
        <v>22</v>
      </c>
      <c r="M32" s="386">
        <v>1488.8099999999997</v>
      </c>
      <c r="N32" s="80">
        <v>68</v>
      </c>
    </row>
    <row r="33" spans="1:14" s="39" customFormat="1" ht="15" customHeight="1" x14ac:dyDescent="0.2">
      <c r="A33" s="134"/>
      <c r="B33" s="107" t="s">
        <v>72</v>
      </c>
      <c r="C33" s="107" t="s">
        <v>21</v>
      </c>
      <c r="D33" s="381">
        <v>1477888.5799999998</v>
      </c>
      <c r="E33" s="277">
        <v>224</v>
      </c>
      <c r="F33" s="124">
        <v>6589</v>
      </c>
      <c r="G33" s="387">
        <v>1379144.34</v>
      </c>
      <c r="H33" s="38">
        <v>209</v>
      </c>
      <c r="I33" s="127">
        <v>493</v>
      </c>
      <c r="J33" s="387">
        <v>98564.58</v>
      </c>
      <c r="K33" s="38">
        <v>200</v>
      </c>
      <c r="L33" s="127">
        <v>4</v>
      </c>
      <c r="M33" s="387">
        <v>179.66000000000003</v>
      </c>
      <c r="N33" s="38">
        <v>45</v>
      </c>
    </row>
    <row r="34" spans="1:14" s="61" customFormat="1" ht="20.100000000000001" customHeight="1" x14ac:dyDescent="0.2">
      <c r="A34" s="136"/>
      <c r="B34" s="132"/>
      <c r="C34" s="92"/>
      <c r="D34" s="128"/>
      <c r="E34" s="278"/>
      <c r="F34" s="280"/>
      <c r="G34" s="283"/>
      <c r="H34" s="89"/>
      <c r="I34" s="128"/>
      <c r="J34" s="283"/>
      <c r="K34" s="89"/>
      <c r="L34" s="128"/>
      <c r="M34" s="283"/>
      <c r="N34" s="89"/>
    </row>
    <row r="35" spans="1:14" s="50" customFormat="1" ht="21.95" customHeight="1" x14ac:dyDescent="0.2">
      <c r="B35" s="52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</row>
    <row r="36" spans="1:14" s="50" customFormat="1" ht="21.95" customHeight="1" x14ac:dyDescent="0.2">
      <c r="B36" s="52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</row>
    <row r="37" spans="1:14" s="50" customFormat="1" ht="21.95" customHeight="1" x14ac:dyDescent="0.2">
      <c r="B37" s="52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</row>
    <row r="38" spans="1:14" s="50" customFormat="1" ht="21.95" customHeight="1" x14ac:dyDescent="0.2">
      <c r="B38" s="52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</row>
  </sheetData>
  <mergeCells count="20">
    <mergeCell ref="I1:N1"/>
    <mergeCell ref="I3:N3"/>
    <mergeCell ref="A7:B9"/>
    <mergeCell ref="O7:O9"/>
    <mergeCell ref="F5:H5"/>
    <mergeCell ref="I5:K5"/>
    <mergeCell ref="L5:N5"/>
    <mergeCell ref="D5:E5"/>
    <mergeCell ref="C5:C6"/>
    <mergeCell ref="B1:H1"/>
    <mergeCell ref="B3:H3"/>
    <mergeCell ref="A5:B6"/>
    <mergeCell ref="A14:B14"/>
    <mergeCell ref="A11:B11"/>
    <mergeCell ref="A32:B32"/>
    <mergeCell ref="A29:B29"/>
    <mergeCell ref="A26:B26"/>
    <mergeCell ref="A23:B23"/>
    <mergeCell ref="A20:B20"/>
    <mergeCell ref="A17:B17"/>
  </mergeCells>
  <phoneticPr fontId="5" type="noConversion"/>
  <printOptions horizontalCentered="1"/>
  <pageMargins left="0.23622047244094491" right="0.23622047244094491" top="0.31496062992125984" bottom="0.31496062992125984" header="0.15748031496062992" footer="0.15748031496062992"/>
  <pageSetup paperSize="9" orientation="portrait" r:id="rId1"/>
  <headerFooter alignWithMargins="0"/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30"/>
  <sheetViews>
    <sheetView showGridLines="0" zoomScaleNormal="100" workbookViewId="0">
      <selection activeCell="A6" sqref="A6"/>
    </sheetView>
  </sheetViews>
  <sheetFormatPr baseColWidth="10" defaultColWidth="11.42578125" defaultRowHeight="21.95" customHeight="1" x14ac:dyDescent="0.2"/>
  <cols>
    <col min="1" max="1" width="29.140625" style="21" customWidth="1"/>
    <col min="2" max="2" width="25.85546875" style="21" customWidth="1"/>
    <col min="3" max="3" width="17.42578125" style="19" customWidth="1"/>
    <col min="4" max="7" width="17.42578125" style="20" customWidth="1"/>
    <col min="8" max="16384" width="11.42578125" style="19"/>
  </cols>
  <sheetData>
    <row r="1" spans="1:16" s="144" customFormat="1" ht="34.5" customHeight="1" x14ac:dyDescent="0.2">
      <c r="A1" s="441" t="s">
        <v>97</v>
      </c>
      <c r="B1" s="441"/>
      <c r="C1" s="441"/>
      <c r="D1" s="441"/>
      <c r="E1" s="441"/>
      <c r="F1" s="441"/>
      <c r="G1" s="441"/>
      <c r="H1" s="143"/>
      <c r="I1" s="143"/>
      <c r="J1" s="143"/>
      <c r="K1" s="143"/>
      <c r="L1" s="143"/>
      <c r="M1" s="143"/>
      <c r="N1" s="143"/>
      <c r="O1" s="143"/>
      <c r="P1" s="143"/>
    </row>
    <row r="2" spans="1:16" s="144" customFormat="1" ht="5.25" customHeight="1" x14ac:dyDescent="0.2">
      <c r="A2" s="142"/>
      <c r="B2" s="142"/>
      <c r="C2" s="142"/>
      <c r="D2" s="142"/>
      <c r="E2" s="142"/>
      <c r="F2" s="142"/>
      <c r="G2" s="142"/>
      <c r="H2" s="145"/>
      <c r="I2" s="143"/>
      <c r="J2" s="143"/>
      <c r="K2" s="143"/>
      <c r="L2" s="143"/>
      <c r="M2" s="143"/>
      <c r="N2" s="143"/>
      <c r="O2" s="143"/>
      <c r="P2" s="143"/>
    </row>
    <row r="3" spans="1:16" s="144" customFormat="1" ht="15.75" customHeight="1" x14ac:dyDescent="0.2">
      <c r="A3" s="441" t="s">
        <v>196</v>
      </c>
      <c r="B3" s="441"/>
      <c r="C3" s="441"/>
      <c r="D3" s="441"/>
      <c r="E3" s="441"/>
      <c r="F3" s="441"/>
      <c r="G3" s="441"/>
      <c r="H3" s="146"/>
      <c r="I3" s="145"/>
      <c r="J3" s="145"/>
      <c r="K3" s="145"/>
      <c r="L3" s="145"/>
      <c r="M3" s="145"/>
      <c r="N3" s="145"/>
      <c r="O3" s="145"/>
      <c r="P3" s="145"/>
    </row>
    <row r="4" spans="1:16" ht="6.75" customHeight="1" x14ac:dyDescent="0.2"/>
    <row r="5" spans="1:16" s="18" customFormat="1" ht="17.25" customHeight="1" x14ac:dyDescent="0.2">
      <c r="A5" s="331" t="s">
        <v>80</v>
      </c>
      <c r="B5" s="23"/>
      <c r="D5" s="24"/>
      <c r="E5" s="24"/>
      <c r="F5" s="24"/>
      <c r="G5" s="316" t="s">
        <v>51</v>
      </c>
    </row>
    <row r="6" spans="1:16" ht="50.1" customHeight="1" x14ac:dyDescent="0.2">
      <c r="A6" s="26" t="s">
        <v>14</v>
      </c>
      <c r="B6" s="55" t="s">
        <v>1</v>
      </c>
      <c r="C6" s="26" t="s">
        <v>60</v>
      </c>
      <c r="D6" s="26" t="s">
        <v>93</v>
      </c>
      <c r="E6" s="26" t="s">
        <v>94</v>
      </c>
      <c r="F6" s="26" t="s">
        <v>95</v>
      </c>
      <c r="G6" s="26" t="s">
        <v>163</v>
      </c>
      <c r="I6" s="25"/>
    </row>
    <row r="7" spans="1:16" s="30" customFormat="1" ht="27" customHeight="1" x14ac:dyDescent="0.2">
      <c r="A7" s="485" t="s">
        <v>16</v>
      </c>
      <c r="B7" s="110" t="s">
        <v>90</v>
      </c>
      <c r="C7" s="29">
        <v>91448</v>
      </c>
      <c r="D7" s="28">
        <v>78710</v>
      </c>
      <c r="E7" s="28">
        <v>10909</v>
      </c>
      <c r="F7" s="28">
        <v>1823</v>
      </c>
      <c r="G7" s="28">
        <v>6</v>
      </c>
      <c r="I7" s="31"/>
    </row>
    <row r="8" spans="1:16" s="60" customFormat="1" ht="21.95" customHeight="1" x14ac:dyDescent="0.2">
      <c r="A8" s="486"/>
      <c r="B8" s="90" t="s">
        <v>91</v>
      </c>
      <c r="C8" s="372">
        <v>44409872.859999999</v>
      </c>
      <c r="D8" s="373">
        <v>35245111.900000006</v>
      </c>
      <c r="E8" s="373">
        <v>8305135.9199999999</v>
      </c>
      <c r="F8" s="373">
        <v>856845.9</v>
      </c>
      <c r="G8" s="373">
        <v>2779.14</v>
      </c>
      <c r="I8" s="69"/>
    </row>
    <row r="9" spans="1:16" s="54" customFormat="1" ht="27" customHeight="1" x14ac:dyDescent="0.2">
      <c r="A9" s="488"/>
      <c r="B9" s="111" t="s">
        <v>92</v>
      </c>
      <c r="C9" s="57">
        <v>486</v>
      </c>
      <c r="D9" s="58">
        <v>448</v>
      </c>
      <c r="E9" s="58">
        <v>761</v>
      </c>
      <c r="F9" s="58">
        <v>470</v>
      </c>
      <c r="G9" s="58">
        <v>463</v>
      </c>
    </row>
    <row r="10" spans="1:16" s="44" customFormat="1" ht="27" customHeight="1" x14ac:dyDescent="0.2">
      <c r="A10" s="522" t="s">
        <v>4</v>
      </c>
      <c r="B10" s="112" t="s">
        <v>90</v>
      </c>
      <c r="C10" s="77">
        <v>66332</v>
      </c>
      <c r="D10" s="78">
        <v>57359</v>
      </c>
      <c r="E10" s="78">
        <v>7695</v>
      </c>
      <c r="F10" s="78">
        <v>1272</v>
      </c>
      <c r="G10" s="78">
        <v>6</v>
      </c>
      <c r="I10" s="25"/>
    </row>
    <row r="11" spans="1:16" s="18" customFormat="1" ht="21.95" customHeight="1" x14ac:dyDescent="0.2">
      <c r="A11" s="520"/>
      <c r="B11" s="70" t="s">
        <v>91</v>
      </c>
      <c r="C11" s="374">
        <v>35686077.449999996</v>
      </c>
      <c r="D11" s="375">
        <v>28409004.41</v>
      </c>
      <c r="E11" s="375">
        <v>6597851.6900000013</v>
      </c>
      <c r="F11" s="375">
        <v>676442.21000000008</v>
      </c>
      <c r="G11" s="375">
        <v>2779.14</v>
      </c>
      <c r="I11" s="91"/>
    </row>
    <row r="12" spans="1:16" s="32" customFormat="1" ht="27" customHeight="1" x14ac:dyDescent="0.2">
      <c r="A12" s="520"/>
      <c r="B12" s="207" t="s">
        <v>92</v>
      </c>
      <c r="C12" s="208">
        <v>538</v>
      </c>
      <c r="D12" s="388">
        <v>495</v>
      </c>
      <c r="E12" s="388">
        <v>857</v>
      </c>
      <c r="F12" s="388">
        <v>532</v>
      </c>
      <c r="G12" s="388">
        <v>463</v>
      </c>
    </row>
    <row r="13" spans="1:16" s="44" customFormat="1" ht="27" customHeight="1" x14ac:dyDescent="0.2">
      <c r="A13" s="520" t="s">
        <v>5</v>
      </c>
      <c r="B13" s="204" t="s">
        <v>90</v>
      </c>
      <c r="C13" s="205">
        <v>21597</v>
      </c>
      <c r="D13" s="206">
        <v>18410</v>
      </c>
      <c r="E13" s="206">
        <v>2679</v>
      </c>
      <c r="F13" s="206">
        <v>508</v>
      </c>
      <c r="G13" s="206">
        <v>0</v>
      </c>
      <c r="I13" s="25"/>
    </row>
    <row r="14" spans="1:16" s="18" customFormat="1" ht="21.95" customHeight="1" x14ac:dyDescent="0.2">
      <c r="A14" s="520"/>
      <c r="B14" s="70" t="s">
        <v>91</v>
      </c>
      <c r="C14" s="374">
        <v>6534315.8600000003</v>
      </c>
      <c r="D14" s="375">
        <v>5153282.3600000003</v>
      </c>
      <c r="E14" s="375">
        <v>1220244.74</v>
      </c>
      <c r="F14" s="375">
        <v>160788.76</v>
      </c>
      <c r="G14" s="375">
        <v>0</v>
      </c>
      <c r="I14" s="91"/>
    </row>
    <row r="15" spans="1:16" s="32" customFormat="1" ht="27" customHeight="1" x14ac:dyDescent="0.2">
      <c r="A15" s="520"/>
      <c r="B15" s="207" t="s">
        <v>92</v>
      </c>
      <c r="C15" s="208">
        <v>303</v>
      </c>
      <c r="D15" s="388">
        <v>280</v>
      </c>
      <c r="E15" s="388">
        <v>455</v>
      </c>
      <c r="F15" s="388">
        <v>317</v>
      </c>
      <c r="G15" s="388">
        <v>0</v>
      </c>
    </row>
    <row r="16" spans="1:16" s="44" customFormat="1" ht="27" customHeight="1" x14ac:dyDescent="0.2">
      <c r="A16" s="520" t="s">
        <v>6</v>
      </c>
      <c r="B16" s="204" t="s">
        <v>90</v>
      </c>
      <c r="C16" s="205">
        <v>186</v>
      </c>
      <c r="D16" s="206">
        <v>181</v>
      </c>
      <c r="E16" s="206">
        <v>1</v>
      </c>
      <c r="F16" s="206">
        <v>4</v>
      </c>
      <c r="G16" s="206">
        <v>0</v>
      </c>
      <c r="I16" s="25"/>
    </row>
    <row r="17" spans="1:9" s="18" customFormat="1" ht="21.95" customHeight="1" x14ac:dyDescent="0.2">
      <c r="A17" s="520"/>
      <c r="B17" s="70" t="s">
        <v>91</v>
      </c>
      <c r="C17" s="374">
        <v>148951.79999999999</v>
      </c>
      <c r="D17" s="375">
        <v>147382.53</v>
      </c>
      <c r="E17" s="375">
        <v>378.31</v>
      </c>
      <c r="F17" s="375">
        <v>1190.96</v>
      </c>
      <c r="G17" s="375">
        <v>0</v>
      </c>
      <c r="I17" s="91"/>
    </row>
    <row r="18" spans="1:9" s="32" customFormat="1" ht="27" customHeight="1" x14ac:dyDescent="0.2">
      <c r="A18" s="520"/>
      <c r="B18" s="207" t="s">
        <v>92</v>
      </c>
      <c r="C18" s="208">
        <v>801</v>
      </c>
      <c r="D18" s="388">
        <v>814</v>
      </c>
      <c r="E18" s="388">
        <v>378</v>
      </c>
      <c r="F18" s="388">
        <v>298</v>
      </c>
      <c r="G18" s="388">
        <v>0</v>
      </c>
    </row>
    <row r="19" spans="1:9" s="44" customFormat="1" ht="27" customHeight="1" x14ac:dyDescent="0.2">
      <c r="A19" s="520" t="s">
        <v>96</v>
      </c>
      <c r="B19" s="204" t="s">
        <v>90</v>
      </c>
      <c r="C19" s="205">
        <v>3333</v>
      </c>
      <c r="D19" s="206">
        <v>2760</v>
      </c>
      <c r="E19" s="206">
        <v>534</v>
      </c>
      <c r="F19" s="206">
        <v>39</v>
      </c>
      <c r="G19" s="206">
        <v>0</v>
      </c>
      <c r="I19" s="25"/>
    </row>
    <row r="20" spans="1:9" s="18" customFormat="1" ht="21.95" customHeight="1" x14ac:dyDescent="0.2">
      <c r="A20" s="520"/>
      <c r="B20" s="70" t="s">
        <v>91</v>
      </c>
      <c r="C20" s="374">
        <v>2040527.75</v>
      </c>
      <c r="D20" s="375">
        <v>1535442.6</v>
      </c>
      <c r="E20" s="375">
        <v>486661.18000000005</v>
      </c>
      <c r="F20" s="375">
        <v>18423.969999999998</v>
      </c>
      <c r="G20" s="375">
        <v>0</v>
      </c>
      <c r="I20" s="91"/>
    </row>
    <row r="21" spans="1:9" s="32" customFormat="1" ht="27" customHeight="1" x14ac:dyDescent="0.2">
      <c r="A21" s="521"/>
      <c r="B21" s="113" t="s">
        <v>92</v>
      </c>
      <c r="C21" s="47">
        <v>612</v>
      </c>
      <c r="D21" s="46">
        <v>556</v>
      </c>
      <c r="E21" s="46">
        <v>911</v>
      </c>
      <c r="F21" s="46">
        <v>472</v>
      </c>
      <c r="G21" s="46">
        <v>0</v>
      </c>
    </row>
    <row r="22" spans="1:9" s="50" customFormat="1" ht="21.95" customHeight="1" x14ac:dyDescent="0.2">
      <c r="A22" s="48"/>
      <c r="B22" s="49"/>
      <c r="D22" s="51"/>
      <c r="E22" s="51"/>
      <c r="F22" s="51"/>
      <c r="G22" s="51"/>
    </row>
    <row r="23" spans="1:9" s="50" customFormat="1" ht="21.95" customHeight="1" x14ac:dyDescent="0.2">
      <c r="B23" s="49"/>
      <c r="D23" s="51"/>
      <c r="E23" s="51"/>
      <c r="F23" s="51"/>
      <c r="G23" s="51"/>
    </row>
    <row r="24" spans="1:9" s="50" customFormat="1" ht="21.95" customHeight="1" x14ac:dyDescent="0.2">
      <c r="A24" s="52"/>
      <c r="B24" s="49"/>
      <c r="C24" s="53"/>
      <c r="D24" s="53"/>
      <c r="E24" s="53"/>
      <c r="F24" s="53"/>
      <c r="G24" s="53"/>
    </row>
    <row r="25" spans="1:9" s="50" customFormat="1" ht="21.95" customHeight="1" x14ac:dyDescent="0.2">
      <c r="A25" s="52"/>
      <c r="B25" s="49"/>
      <c r="C25" s="53"/>
      <c r="D25" s="53"/>
      <c r="E25" s="53"/>
      <c r="F25" s="53"/>
      <c r="G25" s="53"/>
    </row>
    <row r="26" spans="1:9" s="50" customFormat="1" ht="21.95" customHeight="1" x14ac:dyDescent="0.2">
      <c r="A26" s="52"/>
      <c r="B26" s="49"/>
      <c r="D26" s="51"/>
      <c r="E26" s="51"/>
      <c r="F26" s="51"/>
      <c r="G26" s="51"/>
    </row>
    <row r="27" spans="1:9" s="50" customFormat="1" ht="21.95" customHeight="1" x14ac:dyDescent="0.2">
      <c r="A27" s="52"/>
      <c r="B27" s="49"/>
      <c r="D27" s="51"/>
      <c r="E27" s="51"/>
      <c r="F27" s="51"/>
      <c r="G27" s="51"/>
    </row>
    <row r="28" spans="1:9" s="50" customFormat="1" ht="21.95" customHeight="1" x14ac:dyDescent="0.2">
      <c r="A28" s="52"/>
      <c r="B28" s="49"/>
      <c r="D28" s="51"/>
      <c r="E28" s="51"/>
      <c r="F28" s="51"/>
      <c r="G28" s="51"/>
    </row>
    <row r="29" spans="1:9" s="50" customFormat="1" ht="21.95" customHeight="1" x14ac:dyDescent="0.2">
      <c r="A29" s="52"/>
      <c r="B29" s="49"/>
      <c r="D29" s="51"/>
      <c r="E29" s="51"/>
      <c r="F29" s="51"/>
      <c r="G29" s="51"/>
    </row>
    <row r="30" spans="1:9" s="50" customFormat="1" ht="21.95" customHeight="1" x14ac:dyDescent="0.2">
      <c r="A30" s="52"/>
      <c r="B30" s="49"/>
      <c r="D30" s="51"/>
      <c r="E30" s="51"/>
      <c r="F30" s="51"/>
      <c r="G30" s="51"/>
    </row>
  </sheetData>
  <mergeCells count="7">
    <mergeCell ref="A16:A18"/>
    <mergeCell ref="A19:A21"/>
    <mergeCell ref="A3:G3"/>
    <mergeCell ref="A1:G1"/>
    <mergeCell ref="A7:A9"/>
    <mergeCell ref="A10:A12"/>
    <mergeCell ref="A13:A15"/>
  </mergeCells>
  <phoneticPr fontId="5" type="noConversion"/>
  <printOptions horizontalCentered="1"/>
  <pageMargins left="0.35433070866141736" right="0.35433070866141736" top="0.51181102362204722" bottom="0.39370078740157483" header="0.15748031496062992" footer="0.1574803149606299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V30"/>
  <sheetViews>
    <sheetView showGridLines="0" zoomScaleNormal="100" workbookViewId="0">
      <selection activeCell="A6" sqref="A6:A7"/>
    </sheetView>
  </sheetViews>
  <sheetFormatPr baseColWidth="10" defaultColWidth="11.42578125" defaultRowHeight="21.95" customHeight="1" x14ac:dyDescent="0.2"/>
  <cols>
    <col min="1" max="1" width="16.5703125" style="21" customWidth="1"/>
    <col min="2" max="2" width="6.7109375" style="21" customWidth="1"/>
    <col min="3" max="3" width="10.42578125" style="19" customWidth="1"/>
    <col min="4" max="4" width="14.28515625" style="391" customWidth="1"/>
    <col min="5" max="11" width="10.42578125" style="20" customWidth="1"/>
    <col min="12" max="12" width="14.28515625" style="391" customWidth="1"/>
    <col min="13" max="13" width="10.42578125" style="20" customWidth="1"/>
    <col min="14" max="16384" width="11.42578125" style="19"/>
  </cols>
  <sheetData>
    <row r="1" spans="1:22" s="144" customFormat="1" ht="26.25" customHeight="1" x14ac:dyDescent="0.2">
      <c r="A1" s="442" t="s">
        <v>98</v>
      </c>
      <c r="B1" s="442"/>
      <c r="C1" s="442"/>
      <c r="D1" s="530"/>
      <c r="E1" s="442"/>
      <c r="F1" s="442"/>
      <c r="G1" s="442"/>
      <c r="H1" s="442"/>
      <c r="I1" s="442"/>
      <c r="J1" s="442"/>
      <c r="K1" s="442"/>
      <c r="L1" s="530"/>
      <c r="M1" s="442"/>
      <c r="N1" s="143"/>
      <c r="O1" s="143"/>
      <c r="P1" s="143"/>
      <c r="Q1" s="143"/>
      <c r="R1" s="143"/>
      <c r="S1" s="143"/>
      <c r="T1" s="143"/>
      <c r="U1" s="143"/>
      <c r="V1" s="143"/>
    </row>
    <row r="2" spans="1:22" s="144" customFormat="1" ht="1.5" customHeight="1" x14ac:dyDescent="0.2">
      <c r="A2" s="142"/>
      <c r="B2" s="142"/>
      <c r="C2" s="142"/>
      <c r="D2" s="390"/>
      <c r="E2" s="142"/>
      <c r="F2" s="142"/>
      <c r="G2" s="142"/>
      <c r="H2" s="142"/>
      <c r="I2" s="142"/>
      <c r="J2" s="142"/>
      <c r="K2" s="142"/>
      <c r="L2" s="390"/>
      <c r="M2" s="142"/>
      <c r="N2" s="145"/>
      <c r="O2" s="143"/>
      <c r="P2" s="143"/>
      <c r="Q2" s="143"/>
      <c r="R2" s="143"/>
      <c r="S2" s="143"/>
      <c r="T2" s="143"/>
      <c r="U2" s="143"/>
      <c r="V2" s="143"/>
    </row>
    <row r="3" spans="1:22" s="144" customFormat="1" ht="14.25" customHeight="1" x14ac:dyDescent="0.2">
      <c r="A3" s="441" t="s">
        <v>189</v>
      </c>
      <c r="B3" s="441"/>
      <c r="C3" s="441"/>
      <c r="D3" s="528"/>
      <c r="E3" s="441"/>
      <c r="F3" s="441"/>
      <c r="G3" s="441"/>
      <c r="H3" s="441"/>
      <c r="I3" s="441"/>
      <c r="J3" s="441"/>
      <c r="K3" s="441"/>
      <c r="L3" s="528"/>
      <c r="M3" s="441"/>
      <c r="N3" s="146"/>
      <c r="O3" s="145"/>
      <c r="P3" s="145"/>
      <c r="Q3" s="145"/>
      <c r="R3" s="145"/>
      <c r="S3" s="145"/>
      <c r="T3" s="145"/>
      <c r="U3" s="145"/>
      <c r="V3" s="145"/>
    </row>
    <row r="4" spans="1:22" ht="5.25" customHeight="1" x14ac:dyDescent="0.2"/>
    <row r="5" spans="1:22" s="18" customFormat="1" ht="17.25" customHeight="1" x14ac:dyDescent="0.2">
      <c r="A5" s="331" t="s">
        <v>80</v>
      </c>
      <c r="B5" s="23"/>
      <c r="D5" s="392"/>
      <c r="E5" s="24"/>
      <c r="F5" s="24"/>
      <c r="G5" s="24"/>
      <c r="H5" s="24"/>
      <c r="I5" s="24"/>
      <c r="J5" s="24"/>
      <c r="K5" s="24"/>
      <c r="L5" s="392"/>
      <c r="M5" s="316" t="s">
        <v>54</v>
      </c>
    </row>
    <row r="6" spans="1:22" s="18" customFormat="1" ht="30" customHeight="1" x14ac:dyDescent="0.2">
      <c r="A6" s="491" t="s">
        <v>58</v>
      </c>
      <c r="B6" s="491" t="s">
        <v>44</v>
      </c>
      <c r="C6" s="475" t="s">
        <v>101</v>
      </c>
      <c r="D6" s="534"/>
      <c r="E6" s="535"/>
      <c r="F6" s="475" t="s">
        <v>174</v>
      </c>
      <c r="G6" s="477"/>
      <c r="H6" s="475" t="s">
        <v>175</v>
      </c>
      <c r="I6" s="481"/>
      <c r="J6" s="481"/>
      <c r="K6" s="475" t="s">
        <v>102</v>
      </c>
      <c r="L6" s="534"/>
      <c r="M6" s="477"/>
    </row>
    <row r="7" spans="1:22" ht="41.25" customHeight="1" x14ac:dyDescent="0.2">
      <c r="A7" s="473"/>
      <c r="B7" s="473"/>
      <c r="C7" s="332" t="s">
        <v>166</v>
      </c>
      <c r="D7" s="393" t="s">
        <v>99</v>
      </c>
      <c r="E7" s="333" t="s">
        <v>84</v>
      </c>
      <c r="F7" s="332" t="s">
        <v>103</v>
      </c>
      <c r="G7" s="335" t="s">
        <v>164</v>
      </c>
      <c r="H7" s="332" t="s">
        <v>104</v>
      </c>
      <c r="I7" s="334" t="s">
        <v>105</v>
      </c>
      <c r="J7" s="333" t="s">
        <v>164</v>
      </c>
      <c r="K7" s="332" t="s">
        <v>166</v>
      </c>
      <c r="L7" s="393" t="s">
        <v>99</v>
      </c>
      <c r="M7" s="336" t="s">
        <v>84</v>
      </c>
      <c r="O7" s="25"/>
    </row>
    <row r="8" spans="1:22" s="30" customFormat="1" ht="23.1" customHeight="1" x14ac:dyDescent="0.2">
      <c r="A8" s="531" t="s">
        <v>60</v>
      </c>
      <c r="B8" s="120" t="s">
        <v>38</v>
      </c>
      <c r="C8" s="114">
        <v>93330</v>
      </c>
      <c r="D8" s="382">
        <v>44133320.990000002</v>
      </c>
      <c r="E8" s="29">
        <v>473</v>
      </c>
      <c r="F8" s="255">
        <v>7283</v>
      </c>
      <c r="G8" s="272">
        <v>4948</v>
      </c>
      <c r="H8" s="114">
        <v>2637</v>
      </c>
      <c r="I8" s="289">
        <v>0</v>
      </c>
      <c r="J8" s="289">
        <v>11476</v>
      </c>
      <c r="K8" s="114">
        <v>91448</v>
      </c>
      <c r="L8" s="382">
        <v>44409872.859999999</v>
      </c>
      <c r="M8" s="272">
        <v>486</v>
      </c>
      <c r="O8" s="31"/>
    </row>
    <row r="9" spans="1:22" s="60" customFormat="1" ht="18" customHeight="1" x14ac:dyDescent="0.2">
      <c r="A9" s="532"/>
      <c r="B9" s="407" t="s">
        <v>22</v>
      </c>
      <c r="C9" s="115">
        <v>66123</v>
      </c>
      <c r="D9" s="383">
        <v>31163500.949999999</v>
      </c>
      <c r="E9" s="67">
        <v>471</v>
      </c>
      <c r="F9" s="256">
        <v>5279</v>
      </c>
      <c r="G9" s="273">
        <v>3601</v>
      </c>
      <c r="H9" s="115">
        <v>1825</v>
      </c>
      <c r="I9" s="290">
        <v>0</v>
      </c>
      <c r="J9" s="290">
        <v>8279</v>
      </c>
      <c r="K9" s="115">
        <v>64899</v>
      </c>
      <c r="L9" s="383">
        <v>31378138.160000004</v>
      </c>
      <c r="M9" s="273">
        <v>483</v>
      </c>
      <c r="O9" s="69"/>
    </row>
    <row r="10" spans="1:22" s="54" customFormat="1" ht="23.1" customHeight="1" x14ac:dyDescent="0.2">
      <c r="A10" s="533"/>
      <c r="B10" s="296" t="s">
        <v>21</v>
      </c>
      <c r="C10" s="263">
        <v>27207</v>
      </c>
      <c r="D10" s="401">
        <v>12969820.040000001</v>
      </c>
      <c r="E10" s="191">
        <v>477</v>
      </c>
      <c r="F10" s="258">
        <v>2004</v>
      </c>
      <c r="G10" s="297">
        <v>1347</v>
      </c>
      <c r="H10" s="263">
        <v>812</v>
      </c>
      <c r="I10" s="298">
        <v>0</v>
      </c>
      <c r="J10" s="298">
        <v>3197</v>
      </c>
      <c r="K10" s="263">
        <v>26549</v>
      </c>
      <c r="L10" s="401">
        <v>13031734.699999999</v>
      </c>
      <c r="M10" s="297">
        <v>491</v>
      </c>
    </row>
    <row r="11" spans="1:22" s="44" customFormat="1" ht="23.1" customHeight="1" x14ac:dyDescent="0.2">
      <c r="A11" s="529" t="s">
        <v>61</v>
      </c>
      <c r="B11" s="121" t="s">
        <v>38</v>
      </c>
      <c r="C11" s="117">
        <v>80229</v>
      </c>
      <c r="D11" s="402">
        <v>34965205.559999995</v>
      </c>
      <c r="E11" s="77">
        <v>436</v>
      </c>
      <c r="F11" s="284">
        <v>7001</v>
      </c>
      <c r="G11" s="287">
        <v>4153</v>
      </c>
      <c r="H11" s="117">
        <v>2257</v>
      </c>
      <c r="I11" s="291">
        <v>0</v>
      </c>
      <c r="J11" s="291">
        <v>10416</v>
      </c>
      <c r="K11" s="117">
        <v>78710</v>
      </c>
      <c r="L11" s="402">
        <v>35245111.900000006</v>
      </c>
      <c r="M11" s="287">
        <v>448</v>
      </c>
      <c r="O11" s="25"/>
      <c r="P11" s="389"/>
    </row>
    <row r="12" spans="1:22" s="18" customFormat="1" ht="18" customHeight="1" x14ac:dyDescent="0.2">
      <c r="A12" s="524"/>
      <c r="B12" s="101" t="s">
        <v>22</v>
      </c>
      <c r="C12" s="118">
        <v>64815</v>
      </c>
      <c r="D12" s="386">
        <v>30552681.98</v>
      </c>
      <c r="E12" s="80">
        <v>471</v>
      </c>
      <c r="F12" s="259">
        <v>5224</v>
      </c>
      <c r="G12" s="276">
        <v>3523</v>
      </c>
      <c r="H12" s="118">
        <v>1807</v>
      </c>
      <c r="I12" s="292">
        <v>0</v>
      </c>
      <c r="J12" s="292">
        <v>8108</v>
      </c>
      <c r="K12" s="118">
        <v>63647</v>
      </c>
      <c r="L12" s="386">
        <v>30780064.280000001</v>
      </c>
      <c r="M12" s="276">
        <v>484</v>
      </c>
      <c r="O12" s="91"/>
    </row>
    <row r="13" spans="1:22" s="32" customFormat="1" ht="23.1" customHeight="1" x14ac:dyDescent="0.2">
      <c r="A13" s="524"/>
      <c r="B13" s="302" t="s">
        <v>21</v>
      </c>
      <c r="C13" s="127">
        <v>15414</v>
      </c>
      <c r="D13" s="387">
        <v>4412523.58</v>
      </c>
      <c r="E13" s="38">
        <v>286</v>
      </c>
      <c r="F13" s="124">
        <v>1777</v>
      </c>
      <c r="G13" s="277">
        <v>630</v>
      </c>
      <c r="H13" s="127">
        <v>450</v>
      </c>
      <c r="I13" s="303">
        <v>0</v>
      </c>
      <c r="J13" s="303">
        <v>2308</v>
      </c>
      <c r="K13" s="127">
        <v>15063</v>
      </c>
      <c r="L13" s="387">
        <v>4465047.62</v>
      </c>
      <c r="M13" s="277">
        <v>296</v>
      </c>
    </row>
    <row r="14" spans="1:22" s="44" customFormat="1" ht="23.1" customHeight="1" x14ac:dyDescent="0.2">
      <c r="A14" s="523" t="s">
        <v>63</v>
      </c>
      <c r="B14" s="304" t="s">
        <v>38</v>
      </c>
      <c r="C14" s="305">
        <v>11186</v>
      </c>
      <c r="D14" s="403">
        <v>8280644.7799999993</v>
      </c>
      <c r="E14" s="205">
        <v>740</v>
      </c>
      <c r="F14" s="306">
        <v>187</v>
      </c>
      <c r="G14" s="307">
        <v>647</v>
      </c>
      <c r="H14" s="305">
        <v>375</v>
      </c>
      <c r="I14" s="308">
        <v>0</v>
      </c>
      <c r="J14" s="308">
        <v>736</v>
      </c>
      <c r="K14" s="305">
        <v>10909</v>
      </c>
      <c r="L14" s="403">
        <v>8305135.9199999999</v>
      </c>
      <c r="M14" s="307">
        <v>761</v>
      </c>
      <c r="O14" s="25"/>
    </row>
    <row r="15" spans="1:22" s="18" customFormat="1" ht="18" customHeight="1" x14ac:dyDescent="0.2">
      <c r="A15" s="524"/>
      <c r="B15" s="101" t="s">
        <v>22</v>
      </c>
      <c r="C15" s="118">
        <v>358</v>
      </c>
      <c r="D15" s="386">
        <v>166652.48000000001</v>
      </c>
      <c r="E15" s="80">
        <v>466</v>
      </c>
      <c r="F15" s="259">
        <v>10</v>
      </c>
      <c r="G15" s="276">
        <v>14</v>
      </c>
      <c r="H15" s="118">
        <v>17</v>
      </c>
      <c r="I15" s="292">
        <v>0</v>
      </c>
      <c r="J15" s="292">
        <v>18</v>
      </c>
      <c r="K15" s="118">
        <v>347</v>
      </c>
      <c r="L15" s="386">
        <v>167993.78</v>
      </c>
      <c r="M15" s="276">
        <v>484</v>
      </c>
      <c r="O15" s="91"/>
    </row>
    <row r="16" spans="1:22" s="32" customFormat="1" ht="23.1" customHeight="1" x14ac:dyDescent="0.2">
      <c r="A16" s="525"/>
      <c r="B16" s="299" t="s">
        <v>21</v>
      </c>
      <c r="C16" s="264">
        <v>10828</v>
      </c>
      <c r="D16" s="404">
        <v>8113992.2999999998</v>
      </c>
      <c r="E16" s="208">
        <v>749</v>
      </c>
      <c r="F16" s="261">
        <v>177</v>
      </c>
      <c r="G16" s="300">
        <v>633</v>
      </c>
      <c r="H16" s="264">
        <v>358</v>
      </c>
      <c r="I16" s="301">
        <v>0</v>
      </c>
      <c r="J16" s="301">
        <v>718</v>
      </c>
      <c r="K16" s="264">
        <v>10562</v>
      </c>
      <c r="L16" s="404">
        <v>8137142.1399999997</v>
      </c>
      <c r="M16" s="300">
        <v>770</v>
      </c>
    </row>
    <row r="17" spans="1:15" s="44" customFormat="1" ht="23.1" customHeight="1" x14ac:dyDescent="0.2">
      <c r="A17" s="524" t="s">
        <v>62</v>
      </c>
      <c r="B17" s="294" t="s">
        <v>38</v>
      </c>
      <c r="C17" s="126">
        <v>1908</v>
      </c>
      <c r="D17" s="385">
        <v>884121.6399999999</v>
      </c>
      <c r="E17" s="40">
        <v>463</v>
      </c>
      <c r="F17" s="123">
        <v>95</v>
      </c>
      <c r="G17" s="275">
        <v>148</v>
      </c>
      <c r="H17" s="126">
        <v>5</v>
      </c>
      <c r="I17" s="295">
        <v>0</v>
      </c>
      <c r="J17" s="295">
        <v>323</v>
      </c>
      <c r="K17" s="126">
        <v>1823</v>
      </c>
      <c r="L17" s="385">
        <v>856845.9</v>
      </c>
      <c r="M17" s="275">
        <v>470</v>
      </c>
      <c r="O17" s="25"/>
    </row>
    <row r="18" spans="1:15" s="18" customFormat="1" ht="18" customHeight="1" x14ac:dyDescent="0.2">
      <c r="A18" s="524"/>
      <c r="B18" s="101" t="s">
        <v>22</v>
      </c>
      <c r="C18" s="118">
        <v>949</v>
      </c>
      <c r="D18" s="386">
        <v>443763.28</v>
      </c>
      <c r="E18" s="80">
        <v>468</v>
      </c>
      <c r="F18" s="259">
        <v>45</v>
      </c>
      <c r="G18" s="276">
        <v>64</v>
      </c>
      <c r="H18" s="118">
        <v>1</v>
      </c>
      <c r="I18" s="292">
        <v>0</v>
      </c>
      <c r="J18" s="292">
        <v>153</v>
      </c>
      <c r="K18" s="118">
        <v>904</v>
      </c>
      <c r="L18" s="386">
        <v>429669.62999999995</v>
      </c>
      <c r="M18" s="276">
        <v>475</v>
      </c>
      <c r="O18" s="91"/>
    </row>
    <row r="19" spans="1:15" s="32" customFormat="1" ht="23.1" customHeight="1" x14ac:dyDescent="0.2">
      <c r="A19" s="525"/>
      <c r="B19" s="299" t="s">
        <v>21</v>
      </c>
      <c r="C19" s="264">
        <v>959</v>
      </c>
      <c r="D19" s="404">
        <v>440358.36</v>
      </c>
      <c r="E19" s="208">
        <v>459</v>
      </c>
      <c r="F19" s="261">
        <v>50</v>
      </c>
      <c r="G19" s="300">
        <v>84</v>
      </c>
      <c r="H19" s="264">
        <v>4</v>
      </c>
      <c r="I19" s="301">
        <v>0</v>
      </c>
      <c r="J19" s="301">
        <v>170</v>
      </c>
      <c r="K19" s="264">
        <v>919</v>
      </c>
      <c r="L19" s="404">
        <v>427176.27</v>
      </c>
      <c r="M19" s="300">
        <v>465</v>
      </c>
    </row>
    <row r="20" spans="1:15" s="44" customFormat="1" ht="23.1" customHeight="1" x14ac:dyDescent="0.2">
      <c r="A20" s="524" t="s">
        <v>100</v>
      </c>
      <c r="B20" s="294" t="s">
        <v>38</v>
      </c>
      <c r="C20" s="126">
        <v>7</v>
      </c>
      <c r="D20" s="385">
        <v>3349.01</v>
      </c>
      <c r="E20" s="40">
        <v>478</v>
      </c>
      <c r="F20" s="123">
        <v>0</v>
      </c>
      <c r="G20" s="275">
        <v>0</v>
      </c>
      <c r="H20" s="126">
        <v>0</v>
      </c>
      <c r="I20" s="295">
        <v>0</v>
      </c>
      <c r="J20" s="295">
        <v>1</v>
      </c>
      <c r="K20" s="126">
        <v>6</v>
      </c>
      <c r="L20" s="385">
        <v>2779.14</v>
      </c>
      <c r="M20" s="275">
        <v>463</v>
      </c>
      <c r="O20" s="25"/>
    </row>
    <row r="21" spans="1:15" s="18" customFormat="1" ht="18" customHeight="1" x14ac:dyDescent="0.2">
      <c r="A21" s="524"/>
      <c r="B21" s="101" t="s">
        <v>22</v>
      </c>
      <c r="C21" s="118">
        <v>1</v>
      </c>
      <c r="D21" s="386">
        <v>403.21</v>
      </c>
      <c r="E21" s="80">
        <v>403</v>
      </c>
      <c r="F21" s="259">
        <v>0</v>
      </c>
      <c r="G21" s="276">
        <v>0</v>
      </c>
      <c r="H21" s="118">
        <v>0</v>
      </c>
      <c r="I21" s="292">
        <v>0</v>
      </c>
      <c r="J21" s="292">
        <v>0</v>
      </c>
      <c r="K21" s="118">
        <v>1</v>
      </c>
      <c r="L21" s="386">
        <v>410.47</v>
      </c>
      <c r="M21" s="276">
        <v>410</v>
      </c>
      <c r="O21" s="91"/>
    </row>
    <row r="22" spans="1:15" s="32" customFormat="1" ht="23.1" customHeight="1" x14ac:dyDescent="0.2">
      <c r="A22" s="526"/>
      <c r="B22" s="122" t="s">
        <v>21</v>
      </c>
      <c r="C22" s="119">
        <v>6</v>
      </c>
      <c r="D22" s="405">
        <v>2945.8</v>
      </c>
      <c r="E22" s="47">
        <v>491</v>
      </c>
      <c r="F22" s="260">
        <v>0</v>
      </c>
      <c r="G22" s="288">
        <v>0</v>
      </c>
      <c r="H22" s="119">
        <v>0</v>
      </c>
      <c r="I22" s="293">
        <v>0</v>
      </c>
      <c r="J22" s="293">
        <v>1</v>
      </c>
      <c r="K22" s="119">
        <v>5</v>
      </c>
      <c r="L22" s="405">
        <v>2368.67</v>
      </c>
      <c r="M22" s="288">
        <v>474</v>
      </c>
    </row>
    <row r="23" spans="1:15" s="35" customFormat="1" ht="18.75" customHeight="1" x14ac:dyDescent="0.2">
      <c r="A23" s="130" t="s">
        <v>168</v>
      </c>
      <c r="B23" s="130"/>
      <c r="C23" s="130" t="s">
        <v>165</v>
      </c>
      <c r="D23" s="394"/>
      <c r="E23" s="130"/>
      <c r="F23" s="130"/>
      <c r="G23" s="130"/>
      <c r="H23" s="130" t="s">
        <v>197</v>
      </c>
      <c r="I23" s="130"/>
      <c r="J23" s="130"/>
      <c r="K23" s="51"/>
      <c r="L23" s="399"/>
      <c r="M23" s="51"/>
    </row>
    <row r="24" spans="1:15" s="35" customFormat="1" ht="15.75" customHeight="1" x14ac:dyDescent="0.2">
      <c r="A24" s="352" t="s">
        <v>169</v>
      </c>
      <c r="B24" s="352"/>
      <c r="C24" s="354" t="s">
        <v>128</v>
      </c>
      <c r="D24" s="395"/>
      <c r="E24" s="354"/>
      <c r="F24" s="354"/>
      <c r="G24" s="354"/>
      <c r="H24" s="354"/>
      <c r="I24" s="354"/>
      <c r="J24" s="354"/>
      <c r="K24" s="51"/>
      <c r="L24" s="399"/>
      <c r="M24" s="51"/>
    </row>
    <row r="25" spans="1:15" s="35" customFormat="1" ht="15.75" customHeight="1" x14ac:dyDescent="0.2">
      <c r="A25" s="352" t="s">
        <v>170</v>
      </c>
      <c r="B25" s="352"/>
      <c r="C25" s="351" t="s">
        <v>129</v>
      </c>
      <c r="D25" s="396"/>
      <c r="E25" s="351"/>
      <c r="F25" s="351"/>
      <c r="G25" s="351"/>
      <c r="H25" s="351"/>
      <c r="I25" s="351"/>
      <c r="J25" s="351"/>
      <c r="K25" s="123"/>
      <c r="L25" s="400"/>
      <c r="M25" s="123"/>
    </row>
    <row r="26" spans="1:15" s="35" customFormat="1" ht="12.75" customHeight="1" x14ac:dyDescent="0.2">
      <c r="A26" s="131"/>
      <c r="B26" s="131"/>
      <c r="C26" s="129" t="s">
        <v>130</v>
      </c>
      <c r="D26" s="397"/>
      <c r="E26" s="129"/>
      <c r="F26" s="129"/>
      <c r="G26" s="129"/>
      <c r="H26" s="129"/>
      <c r="I26" s="129"/>
      <c r="J26" s="129"/>
      <c r="K26" s="123"/>
      <c r="L26" s="400"/>
      <c r="M26" s="123"/>
    </row>
    <row r="27" spans="1:15" s="35" customFormat="1" ht="15.75" customHeight="1" x14ac:dyDescent="0.2">
      <c r="A27" s="527" t="s">
        <v>172</v>
      </c>
      <c r="B27" s="527"/>
      <c r="C27" s="35" t="s">
        <v>131</v>
      </c>
      <c r="D27" s="396"/>
      <c r="E27" s="351"/>
      <c r="F27" s="351"/>
      <c r="G27" s="351"/>
      <c r="H27" s="351"/>
      <c r="I27" s="351"/>
      <c r="J27" s="351"/>
      <c r="K27" s="123"/>
      <c r="L27" s="400"/>
      <c r="M27" s="123"/>
    </row>
    <row r="28" spans="1:15" s="39" customFormat="1" ht="12.75" customHeight="1" x14ac:dyDescent="0.2">
      <c r="A28" s="39" t="s">
        <v>171</v>
      </c>
      <c r="B28" s="353"/>
      <c r="C28" s="129" t="s">
        <v>129</v>
      </c>
      <c r="D28" s="398"/>
      <c r="E28" s="330"/>
      <c r="F28" s="330"/>
      <c r="G28" s="330"/>
      <c r="H28" s="330"/>
      <c r="I28" s="330"/>
      <c r="J28" s="330"/>
      <c r="K28" s="330"/>
      <c r="L28" s="398"/>
      <c r="M28" s="330"/>
    </row>
    <row r="29" spans="1:15" s="39" customFormat="1" ht="12.75" customHeight="1" x14ac:dyDescent="0.2">
      <c r="A29" s="330"/>
      <c r="B29" s="353"/>
      <c r="C29" s="39" t="s">
        <v>181</v>
      </c>
      <c r="D29" s="398"/>
      <c r="E29" s="330"/>
      <c r="F29" s="330"/>
      <c r="G29" s="330"/>
      <c r="H29" s="330"/>
      <c r="I29" s="330"/>
      <c r="J29" s="330"/>
      <c r="K29" s="330"/>
      <c r="L29" s="398"/>
      <c r="M29" s="330"/>
    </row>
    <row r="30" spans="1:15" s="50" customFormat="1" ht="12.75" x14ac:dyDescent="0.2">
      <c r="A30" s="52"/>
      <c r="B30" s="49"/>
      <c r="D30" s="399"/>
      <c r="E30" s="51"/>
      <c r="F30" s="51"/>
      <c r="G30" s="51"/>
      <c r="H30" s="51"/>
      <c r="I30" s="51"/>
      <c r="J30" s="51"/>
      <c r="K30" s="51"/>
      <c r="L30" s="399"/>
      <c r="M30" s="51"/>
    </row>
  </sheetData>
  <mergeCells count="14">
    <mergeCell ref="A1:M1"/>
    <mergeCell ref="A8:A10"/>
    <mergeCell ref="H6:J6"/>
    <mergeCell ref="K6:M6"/>
    <mergeCell ref="B6:B7"/>
    <mergeCell ref="C6:E6"/>
    <mergeCell ref="F6:G6"/>
    <mergeCell ref="A6:A7"/>
    <mergeCell ref="A14:A16"/>
    <mergeCell ref="A17:A19"/>
    <mergeCell ref="A20:A22"/>
    <mergeCell ref="A27:B27"/>
    <mergeCell ref="A3:M3"/>
    <mergeCell ref="A11:A13"/>
  </mergeCells>
  <phoneticPr fontId="5" type="noConversion"/>
  <printOptions horizontalCentered="1"/>
  <pageMargins left="0.23622047244094491" right="0.23622047244094491" top="0.35433070866141736" bottom="0.35433070866141736" header="0.15748031496062992" footer="7.874015748031496E-2"/>
  <pageSetup paperSize="9" orientation="landscape" horizontalDpi="300" vertic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V28"/>
  <sheetViews>
    <sheetView showGridLines="0" zoomScaleNormal="100" workbookViewId="0">
      <selection activeCell="A5" sqref="A5:A7"/>
    </sheetView>
  </sheetViews>
  <sheetFormatPr baseColWidth="10" defaultColWidth="11.42578125" defaultRowHeight="21.95" customHeight="1" x14ac:dyDescent="0.2"/>
  <cols>
    <col min="1" max="1" width="17.140625" style="21" customWidth="1"/>
    <col min="2" max="2" width="10.7109375" style="20" customWidth="1"/>
    <col min="3" max="13" width="10" style="20" customWidth="1"/>
    <col min="14" max="16384" width="11.42578125" style="19"/>
  </cols>
  <sheetData>
    <row r="1" spans="1:22" s="213" customFormat="1" ht="24" customHeight="1" x14ac:dyDescent="0.25">
      <c r="A1" s="442" t="s">
        <v>113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  <c r="M1" s="442"/>
      <c r="N1" s="212"/>
      <c r="O1" s="212"/>
      <c r="P1" s="212"/>
      <c r="Q1" s="212"/>
      <c r="R1" s="212"/>
      <c r="S1" s="212"/>
      <c r="T1" s="212"/>
      <c r="U1" s="212"/>
      <c r="V1" s="212"/>
    </row>
    <row r="2" spans="1:22" s="144" customFormat="1" ht="2.25" customHeight="1" x14ac:dyDescent="0.2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5"/>
      <c r="O2" s="143"/>
      <c r="P2" s="143"/>
      <c r="Q2" s="143"/>
      <c r="R2" s="143"/>
      <c r="S2" s="143"/>
      <c r="T2" s="143"/>
      <c r="U2" s="143"/>
      <c r="V2" s="143"/>
    </row>
    <row r="3" spans="1:22" s="211" customFormat="1" ht="23.25" customHeight="1" x14ac:dyDescent="0.2">
      <c r="A3" s="503" t="s">
        <v>189</v>
      </c>
      <c r="B3" s="503"/>
      <c r="C3" s="503"/>
      <c r="D3" s="503"/>
      <c r="E3" s="503"/>
      <c r="F3" s="503"/>
      <c r="G3" s="503"/>
      <c r="H3" s="503"/>
      <c r="I3" s="503"/>
      <c r="J3" s="503"/>
      <c r="K3" s="503"/>
      <c r="L3" s="503"/>
      <c r="M3" s="503"/>
      <c r="N3" s="209"/>
      <c r="O3" s="210"/>
      <c r="P3" s="210"/>
      <c r="Q3" s="210"/>
      <c r="R3" s="210"/>
      <c r="S3" s="210"/>
      <c r="T3" s="210"/>
      <c r="U3" s="210"/>
      <c r="V3" s="210"/>
    </row>
    <row r="4" spans="1:22" s="18" customFormat="1" ht="12" customHeight="1" x14ac:dyDescent="0.2">
      <c r="A4" s="22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316" t="s">
        <v>56</v>
      </c>
    </row>
    <row r="5" spans="1:22" s="18" customFormat="1" ht="20.25" customHeight="1" x14ac:dyDescent="0.2">
      <c r="A5" s="472" t="s">
        <v>31</v>
      </c>
      <c r="B5" s="475" t="s">
        <v>173</v>
      </c>
      <c r="C5" s="481"/>
      <c r="D5" s="481"/>
      <c r="E5" s="481"/>
      <c r="F5" s="481"/>
      <c r="G5" s="481"/>
      <c r="H5" s="481"/>
      <c r="I5" s="481"/>
      <c r="J5" s="481"/>
      <c r="K5" s="481"/>
      <c r="L5" s="481"/>
      <c r="M5" s="476"/>
    </row>
    <row r="6" spans="1:22" s="18" customFormat="1" ht="20.25" customHeight="1" x14ac:dyDescent="0.2">
      <c r="A6" s="501"/>
      <c r="B6" s="472" t="s">
        <v>136</v>
      </c>
      <c r="C6" s="475" t="s">
        <v>106</v>
      </c>
      <c r="D6" s="481"/>
      <c r="E6" s="481"/>
      <c r="F6" s="481"/>
      <c r="G6" s="481"/>
      <c r="H6" s="481"/>
      <c r="I6" s="481"/>
      <c r="J6" s="481"/>
      <c r="K6" s="481"/>
      <c r="L6" s="481"/>
      <c r="M6" s="476"/>
    </row>
    <row r="7" spans="1:22" ht="20.25" customHeight="1" x14ac:dyDescent="0.2">
      <c r="A7" s="474"/>
      <c r="B7" s="474"/>
      <c r="C7" s="328" t="s">
        <v>107</v>
      </c>
      <c r="D7" s="329" t="s">
        <v>48</v>
      </c>
      <c r="E7" s="329" t="s">
        <v>108</v>
      </c>
      <c r="F7" s="329" t="s">
        <v>24</v>
      </c>
      <c r="G7" s="329" t="s">
        <v>25</v>
      </c>
      <c r="H7" s="329" t="s">
        <v>26</v>
      </c>
      <c r="I7" s="329" t="s">
        <v>27</v>
      </c>
      <c r="J7" s="329" t="s">
        <v>109</v>
      </c>
      <c r="K7" s="329" t="s">
        <v>110</v>
      </c>
      <c r="L7" s="329" t="s">
        <v>111</v>
      </c>
      <c r="M7" s="342" t="s">
        <v>112</v>
      </c>
      <c r="O7" s="97"/>
    </row>
    <row r="8" spans="1:22" s="60" customFormat="1" ht="33" customHeight="1" x14ac:dyDescent="0.2">
      <c r="A8" s="371" t="s">
        <v>3</v>
      </c>
      <c r="B8" s="65">
        <v>7001</v>
      </c>
      <c r="C8" s="355">
        <v>18</v>
      </c>
      <c r="D8" s="356">
        <v>5929</v>
      </c>
      <c r="E8" s="356">
        <v>249</v>
      </c>
      <c r="F8" s="356">
        <v>278</v>
      </c>
      <c r="G8" s="356">
        <v>78</v>
      </c>
      <c r="H8" s="356">
        <v>44</v>
      </c>
      <c r="I8" s="356">
        <v>31</v>
      </c>
      <c r="J8" s="356">
        <v>12</v>
      </c>
      <c r="K8" s="356">
        <v>7</v>
      </c>
      <c r="L8" s="356">
        <v>1</v>
      </c>
      <c r="M8" s="357">
        <v>354</v>
      </c>
      <c r="O8" s="98"/>
    </row>
    <row r="9" spans="1:22" s="61" customFormat="1" ht="33" customHeight="1" x14ac:dyDescent="0.2">
      <c r="A9" s="108" t="s">
        <v>71</v>
      </c>
      <c r="B9" s="64">
        <v>0</v>
      </c>
      <c r="C9" s="344">
        <v>0</v>
      </c>
      <c r="D9" s="282">
        <v>0</v>
      </c>
      <c r="E9" s="282">
        <v>0</v>
      </c>
      <c r="F9" s="282">
        <v>0</v>
      </c>
      <c r="G9" s="282">
        <v>0</v>
      </c>
      <c r="H9" s="282">
        <v>0</v>
      </c>
      <c r="I9" s="282">
        <v>0</v>
      </c>
      <c r="J9" s="282">
        <v>0</v>
      </c>
      <c r="K9" s="282">
        <v>0</v>
      </c>
      <c r="L9" s="282">
        <v>0</v>
      </c>
      <c r="M9" s="276">
        <v>0</v>
      </c>
      <c r="N9" s="62"/>
    </row>
    <row r="10" spans="1:22" s="61" customFormat="1" ht="33" customHeight="1" x14ac:dyDescent="0.2">
      <c r="A10" s="108" t="s">
        <v>47</v>
      </c>
      <c r="B10" s="64">
        <v>166</v>
      </c>
      <c r="C10" s="344">
        <v>0</v>
      </c>
      <c r="D10" s="282">
        <v>145</v>
      </c>
      <c r="E10" s="282">
        <v>5</v>
      </c>
      <c r="F10" s="282">
        <v>4</v>
      </c>
      <c r="G10" s="282">
        <v>3</v>
      </c>
      <c r="H10" s="282">
        <v>3</v>
      </c>
      <c r="I10" s="282">
        <v>2</v>
      </c>
      <c r="J10" s="282">
        <v>0</v>
      </c>
      <c r="K10" s="282">
        <v>0</v>
      </c>
      <c r="L10" s="282">
        <v>0</v>
      </c>
      <c r="M10" s="276">
        <v>4</v>
      </c>
      <c r="N10" s="62"/>
    </row>
    <row r="11" spans="1:22" s="61" customFormat="1" ht="33" customHeight="1" x14ac:dyDescent="0.2">
      <c r="A11" s="108" t="s">
        <v>28</v>
      </c>
      <c r="B11" s="64">
        <v>908</v>
      </c>
      <c r="C11" s="344">
        <v>0</v>
      </c>
      <c r="D11" s="282">
        <v>822</v>
      </c>
      <c r="E11" s="282">
        <v>17</v>
      </c>
      <c r="F11" s="282">
        <v>29</v>
      </c>
      <c r="G11" s="282">
        <v>3</v>
      </c>
      <c r="H11" s="282">
        <v>3</v>
      </c>
      <c r="I11" s="282">
        <v>3</v>
      </c>
      <c r="J11" s="282">
        <v>2</v>
      </c>
      <c r="K11" s="282">
        <v>0</v>
      </c>
      <c r="L11" s="282">
        <v>0</v>
      </c>
      <c r="M11" s="276">
        <v>29</v>
      </c>
      <c r="N11" s="62"/>
    </row>
    <row r="12" spans="1:22" s="61" customFormat="1" ht="33" customHeight="1" x14ac:dyDescent="0.2">
      <c r="A12" s="108" t="s">
        <v>24</v>
      </c>
      <c r="B12" s="64">
        <v>1136</v>
      </c>
      <c r="C12" s="344">
        <v>0</v>
      </c>
      <c r="D12" s="282">
        <v>979</v>
      </c>
      <c r="E12" s="282">
        <v>47</v>
      </c>
      <c r="F12" s="282">
        <v>36</v>
      </c>
      <c r="G12" s="282">
        <v>11</v>
      </c>
      <c r="H12" s="282">
        <v>5</v>
      </c>
      <c r="I12" s="282">
        <v>4</v>
      </c>
      <c r="J12" s="282">
        <v>3</v>
      </c>
      <c r="K12" s="282">
        <v>0</v>
      </c>
      <c r="L12" s="282">
        <v>0</v>
      </c>
      <c r="M12" s="276">
        <v>51</v>
      </c>
      <c r="N12" s="62"/>
    </row>
    <row r="13" spans="1:22" s="61" customFormat="1" ht="33" customHeight="1" x14ac:dyDescent="0.2">
      <c r="A13" s="108" t="s">
        <v>25</v>
      </c>
      <c r="B13" s="64">
        <v>1570</v>
      </c>
      <c r="C13" s="344">
        <v>5</v>
      </c>
      <c r="D13" s="282">
        <v>1346</v>
      </c>
      <c r="E13" s="282">
        <v>51</v>
      </c>
      <c r="F13" s="282">
        <v>61</v>
      </c>
      <c r="G13" s="282">
        <v>16</v>
      </c>
      <c r="H13" s="282">
        <v>9</v>
      </c>
      <c r="I13" s="282">
        <v>6</v>
      </c>
      <c r="J13" s="282">
        <v>2</v>
      </c>
      <c r="K13" s="282">
        <v>1</v>
      </c>
      <c r="L13" s="282">
        <v>0</v>
      </c>
      <c r="M13" s="276">
        <v>73</v>
      </c>
      <c r="N13" s="62"/>
    </row>
    <row r="14" spans="1:22" s="61" customFormat="1" ht="33" customHeight="1" x14ac:dyDescent="0.2">
      <c r="A14" s="108" t="s">
        <v>114</v>
      </c>
      <c r="B14" s="64">
        <v>1178</v>
      </c>
      <c r="C14" s="344">
        <v>3</v>
      </c>
      <c r="D14" s="282">
        <v>985</v>
      </c>
      <c r="E14" s="282">
        <v>55</v>
      </c>
      <c r="F14" s="282">
        <v>48</v>
      </c>
      <c r="G14" s="282">
        <v>13</v>
      </c>
      <c r="H14" s="282">
        <v>5</v>
      </c>
      <c r="I14" s="282">
        <v>4</v>
      </c>
      <c r="J14" s="282">
        <v>2</v>
      </c>
      <c r="K14" s="282">
        <v>4</v>
      </c>
      <c r="L14" s="282">
        <v>0</v>
      </c>
      <c r="M14" s="276">
        <v>59</v>
      </c>
      <c r="N14" s="62"/>
    </row>
    <row r="15" spans="1:22" s="61" customFormat="1" ht="33" customHeight="1" x14ac:dyDescent="0.2">
      <c r="A15" s="108" t="s">
        <v>115</v>
      </c>
      <c r="B15" s="64">
        <v>1309</v>
      </c>
      <c r="C15" s="344">
        <v>7</v>
      </c>
      <c r="D15" s="282">
        <v>1090</v>
      </c>
      <c r="E15" s="282">
        <v>51</v>
      </c>
      <c r="F15" s="282">
        <v>63</v>
      </c>
      <c r="G15" s="282">
        <v>17</v>
      </c>
      <c r="H15" s="282">
        <v>10</v>
      </c>
      <c r="I15" s="282">
        <v>7</v>
      </c>
      <c r="J15" s="282">
        <v>1</v>
      </c>
      <c r="K15" s="282">
        <v>1</v>
      </c>
      <c r="L15" s="282">
        <v>0</v>
      </c>
      <c r="M15" s="276">
        <v>62</v>
      </c>
      <c r="N15" s="62"/>
    </row>
    <row r="16" spans="1:22" s="61" customFormat="1" ht="33" customHeight="1" x14ac:dyDescent="0.2">
      <c r="A16" s="108" t="s">
        <v>116</v>
      </c>
      <c r="B16" s="64">
        <v>546</v>
      </c>
      <c r="C16" s="344">
        <v>2</v>
      </c>
      <c r="D16" s="282">
        <v>452</v>
      </c>
      <c r="E16" s="282">
        <v>18</v>
      </c>
      <c r="F16" s="282">
        <v>27</v>
      </c>
      <c r="G16" s="282">
        <v>10</v>
      </c>
      <c r="H16" s="282">
        <v>5</v>
      </c>
      <c r="I16" s="282">
        <v>4</v>
      </c>
      <c r="J16" s="282">
        <v>0</v>
      </c>
      <c r="K16" s="282">
        <v>0</v>
      </c>
      <c r="L16" s="282">
        <v>1</v>
      </c>
      <c r="M16" s="276">
        <v>27</v>
      </c>
      <c r="N16" s="62"/>
    </row>
    <row r="17" spans="1:14" s="61" customFormat="1" ht="33" customHeight="1" x14ac:dyDescent="0.2">
      <c r="A17" s="108" t="s">
        <v>117</v>
      </c>
      <c r="B17" s="64">
        <v>99</v>
      </c>
      <c r="C17" s="344">
        <v>0</v>
      </c>
      <c r="D17" s="282">
        <v>74</v>
      </c>
      <c r="E17" s="282">
        <v>5</v>
      </c>
      <c r="F17" s="282">
        <v>5</v>
      </c>
      <c r="G17" s="282">
        <v>2</v>
      </c>
      <c r="H17" s="282">
        <v>1</v>
      </c>
      <c r="I17" s="282">
        <v>0</v>
      </c>
      <c r="J17" s="282">
        <v>1</v>
      </c>
      <c r="K17" s="282">
        <v>0</v>
      </c>
      <c r="L17" s="282">
        <v>0</v>
      </c>
      <c r="M17" s="276">
        <v>11</v>
      </c>
      <c r="N17" s="62"/>
    </row>
    <row r="18" spans="1:14" s="61" customFormat="1" ht="33" customHeight="1" x14ac:dyDescent="0.2">
      <c r="A18" s="108" t="s">
        <v>29</v>
      </c>
      <c r="B18" s="64">
        <v>89</v>
      </c>
      <c r="C18" s="344">
        <v>1</v>
      </c>
      <c r="D18" s="282">
        <v>36</v>
      </c>
      <c r="E18" s="282">
        <v>0</v>
      </c>
      <c r="F18" s="282">
        <v>5</v>
      </c>
      <c r="G18" s="282">
        <v>3</v>
      </c>
      <c r="H18" s="282">
        <v>3</v>
      </c>
      <c r="I18" s="282">
        <v>1</v>
      </c>
      <c r="J18" s="282">
        <v>1</v>
      </c>
      <c r="K18" s="282">
        <v>1</v>
      </c>
      <c r="L18" s="282">
        <v>0</v>
      </c>
      <c r="M18" s="276">
        <v>38</v>
      </c>
      <c r="N18" s="62"/>
    </row>
    <row r="19" spans="1:14" s="61" customFormat="1" ht="2.25" customHeight="1" x14ac:dyDescent="0.2">
      <c r="A19" s="109"/>
      <c r="B19" s="63"/>
      <c r="C19" s="347"/>
      <c r="D19" s="283"/>
      <c r="E19" s="283"/>
      <c r="F19" s="283"/>
      <c r="G19" s="283"/>
      <c r="H19" s="283"/>
      <c r="I19" s="283"/>
      <c r="J19" s="283"/>
      <c r="K19" s="283"/>
      <c r="L19" s="283"/>
      <c r="M19" s="278"/>
      <c r="N19" s="62"/>
    </row>
    <row r="20" spans="1:14" s="50" customFormat="1" ht="21.95" customHeight="1" x14ac:dyDescent="0.2">
      <c r="A20" s="48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</row>
    <row r="21" spans="1:14" s="50" customFormat="1" ht="21.95" customHeight="1" x14ac:dyDescent="0.2"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</row>
    <row r="22" spans="1:14" s="50" customFormat="1" ht="12.75" x14ac:dyDescent="0.2">
      <c r="A22" s="52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</row>
    <row r="23" spans="1:14" s="50" customFormat="1" ht="12.75" x14ac:dyDescent="0.2">
      <c r="A23" s="52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</row>
    <row r="24" spans="1:14" s="50" customFormat="1" ht="21.95" customHeight="1" x14ac:dyDescent="0.2">
      <c r="A24" s="52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</row>
    <row r="25" spans="1:14" s="50" customFormat="1" ht="21.95" customHeight="1" x14ac:dyDescent="0.2">
      <c r="A25" s="52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</row>
    <row r="26" spans="1:14" s="50" customFormat="1" ht="21.95" customHeight="1" x14ac:dyDescent="0.2">
      <c r="A26" s="52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</row>
    <row r="27" spans="1:14" s="50" customFormat="1" ht="21.95" customHeight="1" x14ac:dyDescent="0.2">
      <c r="A27" s="52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</row>
    <row r="28" spans="1:14" s="50" customFormat="1" ht="21.95" customHeight="1" x14ac:dyDescent="0.2">
      <c r="A28" s="52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</row>
  </sheetData>
  <mergeCells count="6">
    <mergeCell ref="B6:B7"/>
    <mergeCell ref="B5:M5"/>
    <mergeCell ref="C6:M6"/>
    <mergeCell ref="A1:M1"/>
    <mergeCell ref="A5:A7"/>
    <mergeCell ref="A3:M3"/>
  </mergeCells>
  <phoneticPr fontId="5" type="noConversion"/>
  <printOptions horizontalCentered="1"/>
  <pageMargins left="0.35433070866141736" right="0.35433070866141736" top="0.59055118110236227" bottom="0.47244094488188981" header="0.15748031496062992" footer="0.15748031496062992"/>
  <pageSetup paperSize="9" orientation="landscape" horizontalDpi="300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zoomScale="61" zoomScaleNormal="61" workbookViewId="0">
      <selection activeCell="A5" sqref="A5:A7"/>
    </sheetView>
  </sheetViews>
  <sheetFormatPr baseColWidth="10" defaultColWidth="11.42578125" defaultRowHeight="21.95" customHeight="1" x14ac:dyDescent="0.25"/>
  <cols>
    <col min="1" max="1" width="65" style="156" bestFit="1" customWidth="1"/>
    <col min="2" max="2" width="23.140625" style="156" customWidth="1"/>
    <col min="3" max="3" width="13.140625" style="156" customWidth="1"/>
    <col min="4" max="4" width="23.140625" style="164" customWidth="1"/>
    <col min="5" max="5" width="13.140625" style="165" customWidth="1"/>
    <col min="6" max="6" width="23.140625" style="163" customWidth="1"/>
    <col min="7" max="7" width="13.140625" style="165" customWidth="1"/>
    <col min="8" max="8" width="23.140625" style="163" customWidth="1"/>
    <col min="9" max="9" width="13.140625" style="163" customWidth="1"/>
    <col min="10" max="16384" width="11.42578125" style="156"/>
  </cols>
  <sheetData>
    <row r="1" spans="1:11" s="149" customFormat="1" ht="28.9" customHeight="1" x14ac:dyDescent="0.2">
      <c r="A1" s="166" t="s">
        <v>137</v>
      </c>
      <c r="B1" s="166"/>
      <c r="C1" s="166"/>
      <c r="D1" s="166"/>
      <c r="E1" s="166"/>
      <c r="F1" s="166"/>
      <c r="G1" s="166"/>
      <c r="H1" s="166"/>
      <c r="I1" s="166"/>
      <c r="J1" s="150"/>
      <c r="K1" s="150"/>
    </row>
    <row r="2" spans="1:11" s="149" customFormat="1" ht="27.6" customHeight="1" x14ac:dyDescent="0.2">
      <c r="A2" s="166" t="s">
        <v>138</v>
      </c>
      <c r="B2" s="166"/>
      <c r="C2" s="166"/>
      <c r="D2" s="166"/>
      <c r="E2" s="166"/>
      <c r="F2" s="166"/>
      <c r="G2" s="166"/>
      <c r="H2" s="166"/>
      <c r="I2" s="166"/>
      <c r="J2" s="150"/>
      <c r="K2" s="150"/>
    </row>
    <row r="3" spans="1:11" s="149" customFormat="1" ht="37.5" customHeight="1" x14ac:dyDescent="0.2">
      <c r="A3" s="166" t="s">
        <v>189</v>
      </c>
      <c r="B3" s="167"/>
      <c r="C3" s="167"/>
      <c r="D3" s="167"/>
      <c r="E3" s="167"/>
      <c r="F3" s="167"/>
      <c r="G3" s="167"/>
      <c r="H3" s="167"/>
      <c r="I3" s="167"/>
    </row>
    <row r="4" spans="1:11" s="149" customFormat="1" ht="28.5" customHeight="1" x14ac:dyDescent="0.3">
      <c r="D4" s="153"/>
      <c r="E4" s="154"/>
      <c r="F4" s="152"/>
      <c r="G4" s="154"/>
      <c r="H4" s="152"/>
      <c r="I4" s="315" t="s">
        <v>8</v>
      </c>
    </row>
    <row r="5" spans="1:11" ht="32.25" customHeight="1" x14ac:dyDescent="0.25">
      <c r="A5" s="426" t="s">
        <v>132</v>
      </c>
      <c r="B5" s="434" t="s">
        <v>137</v>
      </c>
      <c r="C5" s="435"/>
      <c r="D5" s="429" t="s">
        <v>149</v>
      </c>
      <c r="E5" s="430"/>
      <c r="F5" s="430"/>
      <c r="G5" s="430"/>
      <c r="H5" s="430"/>
      <c r="I5" s="431"/>
    </row>
    <row r="6" spans="1:11" s="157" customFormat="1" ht="32.25" customHeight="1" x14ac:dyDescent="0.25">
      <c r="A6" s="427"/>
      <c r="B6" s="436"/>
      <c r="C6" s="437"/>
      <c r="D6" s="429" t="s">
        <v>9</v>
      </c>
      <c r="E6" s="431"/>
      <c r="F6" s="432" t="s">
        <v>10</v>
      </c>
      <c r="G6" s="433"/>
      <c r="H6" s="424" t="s">
        <v>11</v>
      </c>
      <c r="I6" s="425"/>
    </row>
    <row r="7" spans="1:11" ht="50.25" customHeight="1" x14ac:dyDescent="0.25">
      <c r="A7" s="428"/>
      <c r="B7" s="312" t="s">
        <v>13</v>
      </c>
      <c r="C7" s="311" t="s">
        <v>12</v>
      </c>
      <c r="D7" s="313" t="s">
        <v>13</v>
      </c>
      <c r="E7" s="311" t="s">
        <v>12</v>
      </c>
      <c r="F7" s="313" t="s">
        <v>13</v>
      </c>
      <c r="G7" s="311" t="s">
        <v>12</v>
      </c>
      <c r="H7" s="313" t="s">
        <v>13</v>
      </c>
      <c r="I7" s="311" t="s">
        <v>12</v>
      </c>
    </row>
    <row r="8" spans="1:11" ht="33.950000000000003" customHeight="1" x14ac:dyDescent="0.25">
      <c r="A8" s="186" t="s">
        <v>133</v>
      </c>
      <c r="B8" s="217">
        <v>117462</v>
      </c>
      <c r="C8" s="223">
        <v>245</v>
      </c>
      <c r="D8" s="217">
        <v>105351</v>
      </c>
      <c r="E8" s="223">
        <v>113</v>
      </c>
      <c r="F8" s="217">
        <v>11006</v>
      </c>
      <c r="G8" s="223">
        <v>31</v>
      </c>
      <c r="H8" s="217">
        <v>1105</v>
      </c>
      <c r="I8" s="223">
        <v>101</v>
      </c>
    </row>
    <row r="9" spans="1:11" s="149" customFormat="1" ht="33.950000000000003" customHeight="1" x14ac:dyDescent="0.2">
      <c r="A9" s="187" t="s">
        <v>18</v>
      </c>
      <c r="B9" s="218">
        <v>86483</v>
      </c>
      <c r="C9" s="224">
        <v>171</v>
      </c>
      <c r="D9" s="218">
        <v>75917</v>
      </c>
      <c r="E9" s="224">
        <v>54</v>
      </c>
      <c r="F9" s="218">
        <v>9595</v>
      </c>
      <c r="G9" s="224">
        <v>28</v>
      </c>
      <c r="H9" s="218">
        <v>971</v>
      </c>
      <c r="I9" s="224">
        <v>89</v>
      </c>
    </row>
    <row r="10" spans="1:11" s="159" customFormat="1" ht="33.950000000000003" customHeight="1" x14ac:dyDescent="0.2">
      <c r="A10" s="187" t="s">
        <v>19</v>
      </c>
      <c r="B10" s="218">
        <v>5346</v>
      </c>
      <c r="C10" s="224">
        <v>60</v>
      </c>
      <c r="D10" s="218">
        <v>5021</v>
      </c>
      <c r="E10" s="224">
        <v>53</v>
      </c>
      <c r="F10" s="218">
        <v>224</v>
      </c>
      <c r="G10" s="224">
        <v>3</v>
      </c>
      <c r="H10" s="218">
        <v>101</v>
      </c>
      <c r="I10" s="224">
        <v>4</v>
      </c>
    </row>
    <row r="11" spans="1:11" s="149" customFormat="1" ht="32.1" customHeight="1" x14ac:dyDescent="0.2">
      <c r="A11" s="187" t="s">
        <v>17</v>
      </c>
      <c r="B11" s="218">
        <v>23372</v>
      </c>
      <c r="C11" s="224">
        <v>0</v>
      </c>
      <c r="D11" s="218">
        <v>22441</v>
      </c>
      <c r="E11" s="224">
        <v>0</v>
      </c>
      <c r="F11" s="218">
        <v>910</v>
      </c>
      <c r="G11" s="224">
        <v>0</v>
      </c>
      <c r="H11" s="218">
        <v>21</v>
      </c>
      <c r="I11" s="224">
        <v>0</v>
      </c>
    </row>
    <row r="12" spans="1:11" s="149" customFormat="1" ht="32.1" customHeight="1" x14ac:dyDescent="0.2">
      <c r="A12" s="189" t="s">
        <v>20</v>
      </c>
      <c r="B12" s="222">
        <v>2261</v>
      </c>
      <c r="C12" s="228">
        <v>14</v>
      </c>
      <c r="D12" s="222">
        <v>1972</v>
      </c>
      <c r="E12" s="228">
        <v>6</v>
      </c>
      <c r="F12" s="222">
        <v>277</v>
      </c>
      <c r="G12" s="228">
        <v>0</v>
      </c>
      <c r="H12" s="222">
        <v>12</v>
      </c>
      <c r="I12" s="228">
        <v>8</v>
      </c>
    </row>
    <row r="13" spans="1:11" s="159" customFormat="1" ht="32.1" customHeight="1" x14ac:dyDescent="0.2">
      <c r="A13" s="188" t="s">
        <v>7</v>
      </c>
      <c r="B13" s="221">
        <v>100364</v>
      </c>
      <c r="C13" s="227">
        <v>176</v>
      </c>
      <c r="D13" s="221">
        <v>90233</v>
      </c>
      <c r="E13" s="227">
        <v>55</v>
      </c>
      <c r="F13" s="221">
        <v>9200</v>
      </c>
      <c r="G13" s="227">
        <v>28</v>
      </c>
      <c r="H13" s="221">
        <v>931</v>
      </c>
      <c r="I13" s="227">
        <v>93</v>
      </c>
    </row>
    <row r="14" spans="1:11" s="159" customFormat="1" ht="32.1" customHeight="1" x14ac:dyDescent="0.2">
      <c r="A14" s="187" t="s">
        <v>18</v>
      </c>
      <c r="B14" s="218">
        <v>74735</v>
      </c>
      <c r="C14" s="224">
        <v>162</v>
      </c>
      <c r="D14" s="218">
        <v>65823</v>
      </c>
      <c r="E14" s="224">
        <v>49</v>
      </c>
      <c r="F14" s="218">
        <v>8014</v>
      </c>
      <c r="G14" s="224">
        <v>28</v>
      </c>
      <c r="H14" s="218">
        <v>898</v>
      </c>
      <c r="I14" s="224">
        <v>85</v>
      </c>
    </row>
    <row r="15" spans="1:11" s="159" customFormat="1" ht="32.1" customHeight="1" x14ac:dyDescent="0.2">
      <c r="A15" s="187" t="s">
        <v>17</v>
      </c>
      <c r="B15" s="218">
        <v>23372</v>
      </c>
      <c r="C15" s="224">
        <v>0</v>
      </c>
      <c r="D15" s="218">
        <v>22441</v>
      </c>
      <c r="E15" s="224">
        <v>0</v>
      </c>
      <c r="F15" s="218">
        <v>910</v>
      </c>
      <c r="G15" s="224">
        <v>0</v>
      </c>
      <c r="H15" s="218">
        <v>21</v>
      </c>
      <c r="I15" s="224">
        <v>0</v>
      </c>
    </row>
    <row r="16" spans="1:11" s="149" customFormat="1" ht="32.1" customHeight="1" x14ac:dyDescent="0.2">
      <c r="A16" s="216" t="s">
        <v>20</v>
      </c>
      <c r="B16" s="220">
        <v>2257</v>
      </c>
      <c r="C16" s="226">
        <v>14</v>
      </c>
      <c r="D16" s="220">
        <v>1969</v>
      </c>
      <c r="E16" s="226">
        <v>6</v>
      </c>
      <c r="F16" s="220">
        <v>276</v>
      </c>
      <c r="G16" s="226">
        <v>0</v>
      </c>
      <c r="H16" s="220">
        <v>12</v>
      </c>
      <c r="I16" s="226">
        <v>8</v>
      </c>
    </row>
    <row r="17" spans="1:9" s="149" customFormat="1" ht="32.1" customHeight="1" x14ac:dyDescent="0.2">
      <c r="A17" s="188" t="s">
        <v>204</v>
      </c>
      <c r="B17" s="221">
        <v>2782</v>
      </c>
      <c r="C17" s="227">
        <v>5</v>
      </c>
      <c r="D17" s="221">
        <v>2482</v>
      </c>
      <c r="E17" s="227">
        <v>1</v>
      </c>
      <c r="F17" s="221">
        <v>280</v>
      </c>
      <c r="G17" s="227">
        <v>0</v>
      </c>
      <c r="H17" s="221">
        <v>20</v>
      </c>
      <c r="I17" s="227">
        <v>4</v>
      </c>
    </row>
    <row r="18" spans="1:9" s="149" customFormat="1" ht="32.1" customHeight="1" x14ac:dyDescent="0.2">
      <c r="A18" s="187" t="s">
        <v>18</v>
      </c>
      <c r="B18" s="218">
        <v>2782</v>
      </c>
      <c r="C18" s="224">
        <v>5</v>
      </c>
      <c r="D18" s="218">
        <v>2482</v>
      </c>
      <c r="E18" s="224">
        <v>1</v>
      </c>
      <c r="F18" s="218">
        <v>280</v>
      </c>
      <c r="G18" s="224">
        <v>0</v>
      </c>
      <c r="H18" s="218">
        <v>20</v>
      </c>
      <c r="I18" s="224">
        <v>4</v>
      </c>
    </row>
    <row r="19" spans="1:9" s="149" customFormat="1" ht="32.1" customHeight="1" x14ac:dyDescent="0.2">
      <c r="A19" s="215" t="s">
        <v>205</v>
      </c>
      <c r="B19" s="219">
        <v>8970</v>
      </c>
      <c r="C19" s="225">
        <v>4</v>
      </c>
      <c r="D19" s="219">
        <v>7615</v>
      </c>
      <c r="E19" s="225">
        <v>4</v>
      </c>
      <c r="F19" s="219">
        <v>1302</v>
      </c>
      <c r="G19" s="225">
        <v>0</v>
      </c>
      <c r="H19" s="219">
        <v>53</v>
      </c>
      <c r="I19" s="225">
        <v>0</v>
      </c>
    </row>
    <row r="20" spans="1:9" s="159" customFormat="1" ht="32.1" customHeight="1" x14ac:dyDescent="0.2">
      <c r="A20" s="187" t="s">
        <v>18</v>
      </c>
      <c r="B20" s="218">
        <v>8966</v>
      </c>
      <c r="C20" s="224">
        <v>4</v>
      </c>
      <c r="D20" s="218">
        <v>7612</v>
      </c>
      <c r="E20" s="224">
        <v>4</v>
      </c>
      <c r="F20" s="218">
        <v>1301</v>
      </c>
      <c r="G20" s="224">
        <v>0</v>
      </c>
      <c r="H20" s="218">
        <v>53</v>
      </c>
      <c r="I20" s="224">
        <v>0</v>
      </c>
    </row>
    <row r="21" spans="1:9" s="149" customFormat="1" ht="32.1" customHeight="1" x14ac:dyDescent="0.2">
      <c r="A21" s="216" t="s">
        <v>20</v>
      </c>
      <c r="B21" s="220">
        <v>4</v>
      </c>
      <c r="C21" s="226">
        <v>0</v>
      </c>
      <c r="D21" s="220">
        <v>3</v>
      </c>
      <c r="E21" s="226">
        <v>0</v>
      </c>
      <c r="F21" s="220">
        <v>1</v>
      </c>
      <c r="G21" s="226">
        <v>0</v>
      </c>
      <c r="H21" s="220">
        <v>0</v>
      </c>
      <c r="I21" s="226">
        <v>0</v>
      </c>
    </row>
    <row r="22" spans="1:9" s="149" customFormat="1" ht="32.1" customHeight="1" x14ac:dyDescent="0.2">
      <c r="A22" s="215" t="s">
        <v>206</v>
      </c>
      <c r="B22" s="219">
        <v>2077</v>
      </c>
      <c r="C22" s="225">
        <v>13</v>
      </c>
      <c r="D22" s="219">
        <v>1830</v>
      </c>
      <c r="E22" s="225">
        <v>11</v>
      </c>
      <c r="F22" s="219">
        <v>213</v>
      </c>
      <c r="G22" s="225">
        <v>1</v>
      </c>
      <c r="H22" s="219">
        <v>34</v>
      </c>
      <c r="I22" s="225">
        <v>1</v>
      </c>
    </row>
    <row r="23" spans="1:9" s="159" customFormat="1" ht="32.1" customHeight="1" x14ac:dyDescent="0.2">
      <c r="A23" s="216" t="s">
        <v>19</v>
      </c>
      <c r="B23" s="220">
        <v>2077</v>
      </c>
      <c r="C23" s="226">
        <v>13</v>
      </c>
      <c r="D23" s="220">
        <v>1830</v>
      </c>
      <c r="E23" s="226">
        <v>11</v>
      </c>
      <c r="F23" s="220">
        <v>213</v>
      </c>
      <c r="G23" s="226">
        <v>1</v>
      </c>
      <c r="H23" s="220">
        <v>34</v>
      </c>
      <c r="I23" s="226">
        <v>1</v>
      </c>
    </row>
    <row r="24" spans="1:9" s="149" customFormat="1" ht="32.1" customHeight="1" x14ac:dyDescent="0.2">
      <c r="A24" s="188" t="s">
        <v>207</v>
      </c>
      <c r="B24" s="221">
        <v>3269</v>
      </c>
      <c r="C24" s="227">
        <v>47</v>
      </c>
      <c r="D24" s="221">
        <v>3191</v>
      </c>
      <c r="E24" s="227">
        <v>42</v>
      </c>
      <c r="F24" s="221">
        <v>11</v>
      </c>
      <c r="G24" s="227">
        <v>2</v>
      </c>
      <c r="H24" s="221">
        <v>67</v>
      </c>
      <c r="I24" s="227">
        <v>3</v>
      </c>
    </row>
    <row r="25" spans="1:9" s="159" customFormat="1" ht="32.1" customHeight="1" x14ac:dyDescent="0.2">
      <c r="A25" s="189" t="s">
        <v>19</v>
      </c>
      <c r="B25" s="222">
        <v>3269</v>
      </c>
      <c r="C25" s="228">
        <v>47</v>
      </c>
      <c r="D25" s="222">
        <v>3191</v>
      </c>
      <c r="E25" s="228">
        <v>42</v>
      </c>
      <c r="F25" s="222">
        <v>11</v>
      </c>
      <c r="G25" s="228">
        <v>2</v>
      </c>
      <c r="H25" s="222">
        <v>67</v>
      </c>
      <c r="I25" s="228">
        <v>3</v>
      </c>
    </row>
    <row r="26" spans="1:9" ht="25.5" customHeight="1" x14ac:dyDescent="0.25">
      <c r="D26" s="160"/>
      <c r="E26" s="161"/>
      <c r="F26" s="162"/>
      <c r="G26" s="161"/>
      <c r="H26" s="162"/>
      <c r="I26" s="162"/>
    </row>
    <row r="27" spans="1:9" ht="18" x14ac:dyDescent="0.25">
      <c r="B27" s="158"/>
      <c r="C27" s="158"/>
      <c r="D27" s="158"/>
      <c r="E27" s="158"/>
      <c r="F27" s="158"/>
      <c r="G27" s="158"/>
      <c r="H27" s="158"/>
      <c r="I27" s="158"/>
    </row>
    <row r="28" spans="1:9" ht="18" x14ac:dyDescent="0.25">
      <c r="B28" s="158"/>
      <c r="C28" s="158"/>
      <c r="D28" s="158"/>
      <c r="E28" s="158"/>
      <c r="F28" s="158"/>
      <c r="G28" s="158"/>
      <c r="H28" s="158"/>
      <c r="I28" s="158"/>
    </row>
    <row r="29" spans="1:9" ht="18" x14ac:dyDescent="0.25">
      <c r="B29" s="158"/>
      <c r="C29" s="158"/>
      <c r="D29" s="158"/>
      <c r="E29" s="158"/>
      <c r="F29" s="158"/>
      <c r="G29" s="158"/>
      <c r="H29" s="158"/>
      <c r="I29" s="158"/>
    </row>
    <row r="30" spans="1:9" ht="18" x14ac:dyDescent="0.25">
      <c r="B30" s="158"/>
      <c r="C30" s="158"/>
      <c r="D30" s="158"/>
      <c r="E30" s="158"/>
      <c r="F30" s="158"/>
      <c r="G30" s="158"/>
      <c r="H30" s="158"/>
      <c r="I30" s="158"/>
    </row>
    <row r="31" spans="1:9" ht="18" x14ac:dyDescent="0.25">
      <c r="B31" s="158"/>
      <c r="C31" s="158"/>
      <c r="D31" s="158"/>
      <c r="E31" s="158"/>
      <c r="F31" s="158"/>
      <c r="G31" s="158"/>
      <c r="H31" s="158"/>
      <c r="I31" s="158"/>
    </row>
  </sheetData>
  <mergeCells count="6">
    <mergeCell ref="H6:I6"/>
    <mergeCell ref="A5:A7"/>
    <mergeCell ref="D5:I5"/>
    <mergeCell ref="D6:E6"/>
    <mergeCell ref="F6:G6"/>
    <mergeCell ref="B5:C6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61" orientation="landscape" horizontalDpi="300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31"/>
  <sheetViews>
    <sheetView showGridLines="0" zoomScaleNormal="100" workbookViewId="0">
      <selection activeCell="A6" sqref="A6"/>
    </sheetView>
  </sheetViews>
  <sheetFormatPr baseColWidth="10" defaultColWidth="11.42578125" defaultRowHeight="21.95" customHeight="1" x14ac:dyDescent="0.2"/>
  <cols>
    <col min="1" max="1" width="17" style="21" customWidth="1"/>
    <col min="2" max="2" width="16" style="21" customWidth="1"/>
    <col min="3" max="3" width="11.85546875" style="19" customWidth="1"/>
    <col min="4" max="11" width="11.85546875" style="20" customWidth="1"/>
    <col min="12" max="16384" width="11.42578125" style="19"/>
  </cols>
  <sheetData>
    <row r="1" spans="1:20" s="144" customFormat="1" ht="42" customHeight="1" x14ac:dyDescent="0.2">
      <c r="A1" s="442" t="s">
        <v>134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143"/>
      <c r="M1" s="143"/>
      <c r="N1" s="143"/>
      <c r="O1" s="143"/>
      <c r="P1" s="143"/>
      <c r="Q1" s="143"/>
      <c r="R1" s="143"/>
      <c r="S1" s="143"/>
      <c r="T1" s="143"/>
    </row>
    <row r="2" spans="1:20" s="144" customFormat="1" ht="7.5" customHeight="1" x14ac:dyDescent="0.2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5"/>
      <c r="M2" s="143"/>
      <c r="N2" s="143"/>
      <c r="O2" s="143"/>
      <c r="P2" s="143"/>
      <c r="Q2" s="143"/>
      <c r="R2" s="143"/>
      <c r="S2" s="143"/>
      <c r="T2" s="143"/>
    </row>
    <row r="3" spans="1:20" s="144" customFormat="1" ht="15.75" customHeight="1" x14ac:dyDescent="0.2">
      <c r="A3" s="441" t="s">
        <v>190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146"/>
      <c r="M3" s="145"/>
      <c r="N3" s="145"/>
      <c r="O3" s="145"/>
      <c r="P3" s="145"/>
      <c r="Q3" s="145"/>
      <c r="R3" s="145"/>
      <c r="S3" s="145"/>
      <c r="T3" s="145"/>
    </row>
    <row r="4" spans="1:20" ht="6.75" customHeight="1" x14ac:dyDescent="0.2"/>
    <row r="5" spans="1:20" s="18" customFormat="1" ht="15.75" customHeight="1" x14ac:dyDescent="0.2">
      <c r="A5" s="22"/>
      <c r="B5" s="23"/>
      <c r="D5" s="24"/>
      <c r="E5" s="24"/>
      <c r="F5" s="24"/>
      <c r="G5" s="24"/>
      <c r="H5" s="24"/>
      <c r="I5" s="24"/>
      <c r="J5" s="24"/>
      <c r="K5" s="316" t="s">
        <v>15</v>
      </c>
    </row>
    <row r="6" spans="1:20" ht="42.75" customHeight="1" x14ac:dyDescent="0.2">
      <c r="A6" s="26" t="s">
        <v>31</v>
      </c>
      <c r="B6" s="55" t="s">
        <v>1</v>
      </c>
      <c r="C6" s="26">
        <v>2012</v>
      </c>
      <c r="D6" s="26">
        <f>C6+1</f>
        <v>2013</v>
      </c>
      <c r="E6" s="26">
        <f t="shared" ref="E6:K6" si="0">D6+1</f>
        <v>2014</v>
      </c>
      <c r="F6" s="26">
        <f t="shared" si="0"/>
        <v>2015</v>
      </c>
      <c r="G6" s="26">
        <f t="shared" si="0"/>
        <v>2016</v>
      </c>
      <c r="H6" s="26">
        <f t="shared" si="0"/>
        <v>2017</v>
      </c>
      <c r="I6" s="26">
        <f t="shared" si="0"/>
        <v>2018</v>
      </c>
      <c r="J6" s="26">
        <f t="shared" si="0"/>
        <v>2019</v>
      </c>
      <c r="K6" s="26">
        <f t="shared" si="0"/>
        <v>2020</v>
      </c>
      <c r="M6" s="25"/>
    </row>
    <row r="7" spans="1:20" s="30" customFormat="1" ht="24.75" customHeight="1" x14ac:dyDescent="0.2">
      <c r="A7" s="443" t="s">
        <v>3</v>
      </c>
      <c r="B7" s="27" t="s">
        <v>9</v>
      </c>
      <c r="C7" s="29">
        <v>125432</v>
      </c>
      <c r="D7" s="28">
        <v>122258</v>
      </c>
      <c r="E7" s="28">
        <v>121673</v>
      </c>
      <c r="F7" s="28">
        <v>117350</v>
      </c>
      <c r="G7" s="28">
        <v>119169</v>
      </c>
      <c r="H7" s="28">
        <v>121761</v>
      </c>
      <c r="I7" s="28">
        <v>124491</v>
      </c>
      <c r="J7" s="28">
        <v>121260</v>
      </c>
      <c r="K7" s="28">
        <v>93006</v>
      </c>
      <c r="M7" s="31"/>
    </row>
    <row r="8" spans="1:20" s="54" customFormat="1" ht="24.75" customHeight="1" x14ac:dyDescent="0.2">
      <c r="A8" s="444"/>
      <c r="B8" s="56" t="s">
        <v>33</v>
      </c>
      <c r="C8" s="57">
        <v>215</v>
      </c>
      <c r="D8" s="58">
        <v>209</v>
      </c>
      <c r="E8" s="58">
        <v>192</v>
      </c>
      <c r="F8" s="58">
        <v>194</v>
      </c>
      <c r="G8" s="58">
        <v>166</v>
      </c>
      <c r="H8" s="58">
        <v>149</v>
      </c>
      <c r="I8" s="58">
        <v>177</v>
      </c>
      <c r="J8" s="58">
        <v>158</v>
      </c>
      <c r="K8" s="58">
        <v>144</v>
      </c>
    </row>
    <row r="9" spans="1:20" s="35" customFormat="1" ht="24.75" customHeight="1" x14ac:dyDescent="0.2">
      <c r="A9" s="445" t="s">
        <v>34</v>
      </c>
      <c r="B9" s="33" t="s">
        <v>9</v>
      </c>
      <c r="C9" s="40">
        <v>13065</v>
      </c>
      <c r="D9" s="34">
        <v>12332</v>
      </c>
      <c r="E9" s="34">
        <v>11942</v>
      </c>
      <c r="F9" s="34">
        <v>11059</v>
      </c>
      <c r="G9" s="34">
        <v>12049</v>
      </c>
      <c r="H9" s="34">
        <v>11734</v>
      </c>
      <c r="I9" s="34">
        <v>11552</v>
      </c>
      <c r="J9" s="34">
        <v>11244</v>
      </c>
      <c r="K9" s="34">
        <v>8422</v>
      </c>
    </row>
    <row r="10" spans="1:20" s="39" customFormat="1" ht="24.75" customHeight="1" x14ac:dyDescent="0.2">
      <c r="A10" s="445"/>
      <c r="B10" s="36" t="s">
        <v>33</v>
      </c>
      <c r="C10" s="38">
        <v>3</v>
      </c>
      <c r="D10" s="37">
        <v>9</v>
      </c>
      <c r="E10" s="37">
        <v>8</v>
      </c>
      <c r="F10" s="37">
        <v>5</v>
      </c>
      <c r="G10" s="37">
        <v>9</v>
      </c>
      <c r="H10" s="37">
        <v>7</v>
      </c>
      <c r="I10" s="37">
        <v>4</v>
      </c>
      <c r="J10" s="37">
        <v>5</v>
      </c>
      <c r="K10" s="37">
        <v>2</v>
      </c>
    </row>
    <row r="11" spans="1:20" s="35" customFormat="1" ht="24.75" customHeight="1" x14ac:dyDescent="0.2">
      <c r="A11" s="440" t="s">
        <v>28</v>
      </c>
      <c r="B11" s="33" t="s">
        <v>9</v>
      </c>
      <c r="C11" s="40">
        <v>31829</v>
      </c>
      <c r="D11" s="34">
        <v>30929</v>
      </c>
      <c r="E11" s="34">
        <v>30711</v>
      </c>
      <c r="F11" s="34">
        <v>29687</v>
      </c>
      <c r="G11" s="34">
        <v>29856</v>
      </c>
      <c r="H11" s="34">
        <v>30563</v>
      </c>
      <c r="I11" s="34">
        <v>31272</v>
      </c>
      <c r="J11" s="34">
        <v>30074</v>
      </c>
      <c r="K11" s="34">
        <v>23048</v>
      </c>
      <c r="L11" s="41"/>
    </row>
    <row r="12" spans="1:20" s="39" customFormat="1" ht="24.75" customHeight="1" x14ac:dyDescent="0.2">
      <c r="A12" s="440"/>
      <c r="B12" s="36" t="s">
        <v>33</v>
      </c>
      <c r="C12" s="38">
        <v>38</v>
      </c>
      <c r="D12" s="37">
        <v>30</v>
      </c>
      <c r="E12" s="37">
        <v>19</v>
      </c>
      <c r="F12" s="37">
        <v>32</v>
      </c>
      <c r="G12" s="37">
        <v>22</v>
      </c>
      <c r="H12" s="37">
        <v>22</v>
      </c>
      <c r="I12" s="37">
        <v>22</v>
      </c>
      <c r="J12" s="37">
        <v>18</v>
      </c>
      <c r="K12" s="37">
        <v>14</v>
      </c>
      <c r="L12" s="42"/>
    </row>
    <row r="13" spans="1:20" s="44" customFormat="1" ht="24.75" customHeight="1" x14ac:dyDescent="0.2">
      <c r="A13" s="440" t="s">
        <v>24</v>
      </c>
      <c r="B13" s="33" t="s">
        <v>9</v>
      </c>
      <c r="C13" s="40">
        <v>26042</v>
      </c>
      <c r="D13" s="34">
        <v>25260</v>
      </c>
      <c r="E13" s="34">
        <v>25191</v>
      </c>
      <c r="F13" s="34">
        <v>24201</v>
      </c>
      <c r="G13" s="34">
        <v>24576</v>
      </c>
      <c r="H13" s="34">
        <v>25310</v>
      </c>
      <c r="I13" s="34">
        <v>26244</v>
      </c>
      <c r="J13" s="34">
        <v>25919</v>
      </c>
      <c r="K13" s="34">
        <v>19923</v>
      </c>
      <c r="L13" s="43"/>
    </row>
    <row r="14" spans="1:20" s="32" customFormat="1" ht="24.75" customHeight="1" x14ac:dyDescent="0.2">
      <c r="A14" s="440"/>
      <c r="B14" s="36" t="s">
        <v>33</v>
      </c>
      <c r="C14" s="38">
        <v>38</v>
      </c>
      <c r="D14" s="37">
        <v>31</v>
      </c>
      <c r="E14" s="37">
        <v>26</v>
      </c>
      <c r="F14" s="37">
        <v>23</v>
      </c>
      <c r="G14" s="37">
        <v>24</v>
      </c>
      <c r="H14" s="37">
        <v>23</v>
      </c>
      <c r="I14" s="37">
        <v>24</v>
      </c>
      <c r="J14" s="37">
        <v>33</v>
      </c>
      <c r="K14" s="37">
        <v>17</v>
      </c>
      <c r="L14" s="45"/>
    </row>
    <row r="15" spans="1:20" s="44" customFormat="1" ht="24.75" customHeight="1" x14ac:dyDescent="0.2">
      <c r="A15" s="440" t="s">
        <v>25</v>
      </c>
      <c r="B15" s="33" t="s">
        <v>9</v>
      </c>
      <c r="C15" s="40">
        <v>29494</v>
      </c>
      <c r="D15" s="34">
        <v>28108</v>
      </c>
      <c r="E15" s="34">
        <v>27253</v>
      </c>
      <c r="F15" s="34">
        <v>25719</v>
      </c>
      <c r="G15" s="34">
        <v>25813</v>
      </c>
      <c r="H15" s="34">
        <v>25724</v>
      </c>
      <c r="I15" s="34">
        <v>25534</v>
      </c>
      <c r="J15" s="34">
        <v>24329</v>
      </c>
      <c r="K15" s="34">
        <v>18598</v>
      </c>
    </row>
    <row r="16" spans="1:20" s="32" customFormat="1" ht="24.75" customHeight="1" x14ac:dyDescent="0.2">
      <c r="A16" s="440"/>
      <c r="B16" s="36" t="s">
        <v>33</v>
      </c>
      <c r="C16" s="38">
        <v>46</v>
      </c>
      <c r="D16" s="37">
        <v>51</v>
      </c>
      <c r="E16" s="37">
        <v>40</v>
      </c>
      <c r="F16" s="37">
        <v>48</v>
      </c>
      <c r="G16" s="37">
        <v>32</v>
      </c>
      <c r="H16" s="37">
        <v>32</v>
      </c>
      <c r="I16" s="37">
        <v>37</v>
      </c>
      <c r="J16" s="37">
        <v>36</v>
      </c>
      <c r="K16" s="37">
        <v>35</v>
      </c>
    </row>
    <row r="17" spans="1:11" s="44" customFormat="1" ht="24.75" customHeight="1" x14ac:dyDescent="0.2">
      <c r="A17" s="440" t="s">
        <v>26</v>
      </c>
      <c r="B17" s="33" t="s">
        <v>9</v>
      </c>
      <c r="C17" s="40">
        <v>21724</v>
      </c>
      <c r="D17" s="34">
        <v>22293</v>
      </c>
      <c r="E17" s="34">
        <v>22985</v>
      </c>
      <c r="F17" s="34">
        <v>23024</v>
      </c>
      <c r="G17" s="34">
        <v>23479</v>
      </c>
      <c r="H17" s="34">
        <v>24671</v>
      </c>
      <c r="I17" s="34">
        <v>25698</v>
      </c>
      <c r="J17" s="34">
        <v>25563</v>
      </c>
      <c r="K17" s="34">
        <v>19831</v>
      </c>
    </row>
    <row r="18" spans="1:11" s="32" customFormat="1" ht="24.75" customHeight="1" x14ac:dyDescent="0.2">
      <c r="A18" s="440"/>
      <c r="B18" s="36" t="s">
        <v>33</v>
      </c>
      <c r="C18" s="38">
        <v>58</v>
      </c>
      <c r="D18" s="37">
        <v>50</v>
      </c>
      <c r="E18" s="37">
        <v>55</v>
      </c>
      <c r="F18" s="37">
        <v>49</v>
      </c>
      <c r="G18" s="37">
        <v>40</v>
      </c>
      <c r="H18" s="37">
        <v>43</v>
      </c>
      <c r="I18" s="37">
        <v>51</v>
      </c>
      <c r="J18" s="37">
        <v>35</v>
      </c>
      <c r="K18" s="37">
        <v>48</v>
      </c>
    </row>
    <row r="19" spans="1:11" s="44" customFormat="1" ht="24.75" customHeight="1" x14ac:dyDescent="0.2">
      <c r="A19" s="438" t="s">
        <v>27</v>
      </c>
      <c r="B19" s="33" t="s">
        <v>9</v>
      </c>
      <c r="C19" s="40">
        <v>2558</v>
      </c>
      <c r="D19" s="34">
        <v>2594</v>
      </c>
      <c r="E19" s="34">
        <v>2774</v>
      </c>
      <c r="F19" s="34">
        <v>2944</v>
      </c>
      <c r="G19" s="34">
        <v>2752</v>
      </c>
      <c r="H19" s="34">
        <v>3084</v>
      </c>
      <c r="I19" s="34">
        <v>3505</v>
      </c>
      <c r="J19" s="34">
        <v>3484</v>
      </c>
      <c r="K19" s="34">
        <v>2694</v>
      </c>
    </row>
    <row r="20" spans="1:11" s="32" customFormat="1" ht="24.75" customHeight="1" x14ac:dyDescent="0.2">
      <c r="A20" s="438"/>
      <c r="B20" s="36" t="s">
        <v>33</v>
      </c>
      <c r="C20" s="38">
        <v>13</v>
      </c>
      <c r="D20" s="37">
        <v>20</v>
      </c>
      <c r="E20" s="37">
        <v>22</v>
      </c>
      <c r="F20" s="37">
        <v>20</v>
      </c>
      <c r="G20" s="37">
        <v>24</v>
      </c>
      <c r="H20" s="37">
        <v>11</v>
      </c>
      <c r="I20" s="37">
        <v>25</v>
      </c>
      <c r="J20" s="37">
        <v>22</v>
      </c>
      <c r="K20" s="37">
        <v>16</v>
      </c>
    </row>
    <row r="21" spans="1:11" s="44" customFormat="1" ht="24.75" customHeight="1" x14ac:dyDescent="0.2">
      <c r="A21" s="438" t="s">
        <v>29</v>
      </c>
      <c r="B21" s="33" t="s">
        <v>9</v>
      </c>
      <c r="C21" s="40">
        <v>720</v>
      </c>
      <c r="D21" s="34">
        <v>742</v>
      </c>
      <c r="E21" s="34">
        <v>817</v>
      </c>
      <c r="F21" s="34">
        <v>716</v>
      </c>
      <c r="G21" s="34">
        <v>644</v>
      </c>
      <c r="H21" s="34">
        <v>675</v>
      </c>
      <c r="I21" s="34">
        <v>686</v>
      </c>
      <c r="J21" s="34">
        <v>647</v>
      </c>
      <c r="K21" s="34">
        <v>490</v>
      </c>
    </row>
    <row r="22" spans="1:11" s="39" customFormat="1" ht="24.75" customHeight="1" x14ac:dyDescent="0.2">
      <c r="A22" s="439"/>
      <c r="B22" s="59" t="s">
        <v>33</v>
      </c>
      <c r="C22" s="47">
        <v>19</v>
      </c>
      <c r="D22" s="46">
        <v>18</v>
      </c>
      <c r="E22" s="46">
        <v>22</v>
      </c>
      <c r="F22" s="46">
        <v>17</v>
      </c>
      <c r="G22" s="46">
        <v>15</v>
      </c>
      <c r="H22" s="46">
        <v>11</v>
      </c>
      <c r="I22" s="46">
        <v>14</v>
      </c>
      <c r="J22" s="46">
        <v>9</v>
      </c>
      <c r="K22" s="46">
        <v>12</v>
      </c>
    </row>
    <row r="23" spans="1:11" s="50" customFormat="1" ht="18" customHeight="1" x14ac:dyDescent="0.2">
      <c r="A23" s="48" t="s">
        <v>32</v>
      </c>
      <c r="B23" s="49"/>
      <c r="D23" s="51"/>
      <c r="E23" s="51"/>
      <c r="F23" s="51"/>
      <c r="G23" s="51"/>
      <c r="H23" s="51"/>
      <c r="I23" s="51"/>
      <c r="J23" s="51"/>
      <c r="K23" s="51"/>
    </row>
    <row r="24" spans="1:11" s="50" customFormat="1" ht="21.95" customHeight="1" x14ac:dyDescent="0.2">
      <c r="B24" s="49"/>
      <c r="D24" s="51"/>
      <c r="E24" s="51"/>
      <c r="F24" s="51"/>
      <c r="G24" s="51"/>
      <c r="H24" s="51"/>
      <c r="I24" s="51"/>
      <c r="J24" s="51"/>
      <c r="K24" s="51"/>
    </row>
    <row r="25" spans="1:11" s="50" customFormat="1" ht="12.75" x14ac:dyDescent="0.2">
      <c r="A25" s="52"/>
      <c r="B25" s="49"/>
      <c r="C25" s="53"/>
      <c r="D25" s="53"/>
      <c r="E25" s="53"/>
      <c r="F25" s="53"/>
      <c r="G25" s="53"/>
      <c r="H25" s="53"/>
      <c r="I25" s="53"/>
      <c r="J25" s="53"/>
      <c r="K25" s="53"/>
    </row>
    <row r="26" spans="1:11" s="50" customFormat="1" ht="12.75" x14ac:dyDescent="0.2">
      <c r="A26" s="52"/>
      <c r="B26" s="49"/>
      <c r="C26" s="53"/>
      <c r="D26" s="53"/>
      <c r="E26" s="53"/>
      <c r="F26" s="53"/>
      <c r="G26" s="53"/>
      <c r="H26" s="53"/>
      <c r="I26" s="53"/>
      <c r="J26" s="53"/>
      <c r="K26" s="53"/>
    </row>
    <row r="27" spans="1:11" s="50" customFormat="1" ht="21.95" customHeight="1" x14ac:dyDescent="0.2">
      <c r="A27" s="52"/>
      <c r="B27" s="49"/>
      <c r="D27" s="51"/>
      <c r="E27" s="51"/>
      <c r="F27" s="51"/>
      <c r="G27" s="51"/>
      <c r="H27" s="51"/>
      <c r="I27" s="51"/>
      <c r="J27" s="51"/>
      <c r="K27" s="51"/>
    </row>
    <row r="28" spans="1:11" s="50" customFormat="1" ht="21.95" customHeight="1" x14ac:dyDescent="0.2">
      <c r="A28" s="52"/>
      <c r="B28" s="49"/>
      <c r="D28" s="51"/>
      <c r="E28" s="51"/>
      <c r="F28" s="51"/>
      <c r="G28" s="51"/>
      <c r="H28" s="51"/>
      <c r="I28" s="51"/>
      <c r="J28" s="51"/>
      <c r="K28" s="51"/>
    </row>
    <row r="29" spans="1:11" s="50" customFormat="1" ht="21.95" customHeight="1" x14ac:dyDescent="0.2">
      <c r="A29" s="52"/>
      <c r="B29" s="49"/>
      <c r="D29" s="51"/>
      <c r="E29" s="51"/>
      <c r="F29" s="51"/>
      <c r="G29" s="51"/>
      <c r="H29" s="51"/>
      <c r="I29" s="51"/>
      <c r="J29" s="51"/>
      <c r="K29" s="51"/>
    </row>
    <row r="30" spans="1:11" s="50" customFormat="1" ht="21.95" customHeight="1" x14ac:dyDescent="0.2">
      <c r="A30" s="52"/>
      <c r="B30" s="49"/>
      <c r="D30" s="51"/>
      <c r="E30" s="51"/>
      <c r="F30" s="51"/>
      <c r="G30" s="51"/>
      <c r="H30" s="51"/>
      <c r="I30" s="51"/>
      <c r="J30" s="51"/>
      <c r="K30" s="51"/>
    </row>
    <row r="31" spans="1:11" s="50" customFormat="1" ht="21.95" customHeight="1" x14ac:dyDescent="0.2">
      <c r="A31" s="52"/>
      <c r="B31" s="49"/>
      <c r="D31" s="51"/>
      <c r="E31" s="51"/>
      <c r="F31" s="51"/>
      <c r="G31" s="51"/>
      <c r="H31" s="51"/>
      <c r="I31" s="51"/>
      <c r="J31" s="51"/>
      <c r="K31" s="51"/>
    </row>
  </sheetData>
  <mergeCells count="10">
    <mergeCell ref="A1:K1"/>
    <mergeCell ref="A7:A8"/>
    <mergeCell ref="A9:A10"/>
    <mergeCell ref="A11:A12"/>
    <mergeCell ref="A13:A14"/>
    <mergeCell ref="A21:A22"/>
    <mergeCell ref="A15:A16"/>
    <mergeCell ref="A17:A18"/>
    <mergeCell ref="A19:A20"/>
    <mergeCell ref="A3:K3"/>
  </mergeCells>
  <phoneticPr fontId="5" type="noConversion"/>
  <printOptions horizontalCentered="1" verticalCentered="1"/>
  <pageMargins left="0.35433070866141736" right="0.35433070866141736" top="0.39370078740157483" bottom="0.39370078740157483" header="0.15748031496062992" footer="7.874015748031496E-2"/>
  <pageSetup paperSize="9" orientation="landscape" horizontalDpi="300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showGridLines="0" zoomScale="77" zoomScaleNormal="77" workbookViewId="0">
      <selection activeCell="A6" sqref="A6:A7"/>
    </sheetView>
  </sheetViews>
  <sheetFormatPr baseColWidth="10" defaultColWidth="11.42578125" defaultRowHeight="21.95" customHeight="1" x14ac:dyDescent="0.25"/>
  <cols>
    <col min="1" max="1" width="39.42578125" style="171" customWidth="1"/>
    <col min="2" max="2" width="10.42578125" style="156" customWidth="1"/>
    <col min="3" max="3" width="16" style="156" customWidth="1"/>
    <col min="4" max="4" width="10.5703125" style="163" customWidth="1"/>
    <col min="5" max="7" width="18.7109375" style="163" customWidth="1"/>
    <col min="8" max="8" width="18.7109375" style="172" customWidth="1"/>
    <col min="9" max="9" width="18.7109375" style="165" customWidth="1"/>
    <col min="10" max="16384" width="11.42578125" style="156"/>
  </cols>
  <sheetData>
    <row r="1" spans="1:19" ht="19.5" customHeight="1" x14ac:dyDescent="0.25">
      <c r="A1" s="148"/>
      <c r="B1" s="148"/>
      <c r="C1" s="148"/>
      <c r="D1" s="148"/>
      <c r="E1" s="148"/>
      <c r="F1" s="148"/>
      <c r="G1" s="148"/>
      <c r="H1" s="148"/>
      <c r="I1" s="148"/>
      <c r="K1" s="168"/>
      <c r="L1" s="168"/>
      <c r="M1" s="168"/>
      <c r="N1" s="168"/>
      <c r="O1" s="168"/>
      <c r="P1" s="168"/>
      <c r="Q1" s="168"/>
      <c r="R1" s="168"/>
      <c r="S1" s="168"/>
    </row>
    <row r="2" spans="1:19" ht="23.25" customHeight="1" x14ac:dyDescent="0.25">
      <c r="A2" s="448" t="s">
        <v>141</v>
      </c>
      <c r="B2" s="448"/>
      <c r="C2" s="448"/>
      <c r="D2" s="448"/>
      <c r="E2" s="448"/>
      <c r="F2" s="448"/>
      <c r="G2" s="448"/>
      <c r="H2" s="448"/>
      <c r="I2" s="448"/>
      <c r="K2" s="168"/>
      <c r="L2" s="168"/>
      <c r="M2" s="168"/>
      <c r="N2" s="168"/>
      <c r="O2" s="168"/>
      <c r="P2" s="168"/>
      <c r="Q2" s="168"/>
      <c r="R2" s="168"/>
      <c r="S2" s="168"/>
    </row>
    <row r="3" spans="1:19" ht="20.25" x14ac:dyDescent="0.25">
      <c r="A3" s="448" t="s">
        <v>142</v>
      </c>
      <c r="B3" s="448"/>
      <c r="C3" s="448"/>
      <c r="D3" s="448"/>
      <c r="E3" s="448"/>
      <c r="F3" s="448"/>
      <c r="G3" s="448"/>
      <c r="H3" s="448"/>
      <c r="I3" s="448"/>
      <c r="K3" s="169"/>
      <c r="L3" s="168"/>
      <c r="M3" s="168"/>
      <c r="N3" s="168"/>
      <c r="O3" s="168"/>
      <c r="P3" s="168"/>
      <c r="Q3" s="168"/>
      <c r="R3" s="168"/>
      <c r="S3" s="168"/>
    </row>
    <row r="4" spans="1:19" ht="36.75" customHeight="1" x14ac:dyDescent="0.35">
      <c r="A4" s="185" t="s">
        <v>189</v>
      </c>
      <c r="B4" s="184"/>
      <c r="C4" s="184"/>
      <c r="D4" s="184"/>
      <c r="E4" s="184"/>
      <c r="F4" s="184"/>
      <c r="G4" s="184"/>
      <c r="H4" s="184"/>
      <c r="I4" s="184"/>
      <c r="K4" s="170"/>
      <c r="L4" s="169"/>
      <c r="M4" s="169"/>
      <c r="N4" s="169"/>
      <c r="O4" s="169"/>
      <c r="P4" s="169"/>
      <c r="Q4" s="169"/>
      <c r="R4" s="169"/>
      <c r="S4" s="169"/>
    </row>
    <row r="5" spans="1:19" s="149" customFormat="1" ht="22.5" customHeight="1" x14ac:dyDescent="0.25">
      <c r="A5" s="151"/>
      <c r="D5" s="152"/>
      <c r="E5" s="152"/>
      <c r="F5" s="152"/>
      <c r="G5" s="152"/>
      <c r="H5" s="173"/>
      <c r="I5" s="322" t="s">
        <v>23</v>
      </c>
      <c r="K5" s="185"/>
    </row>
    <row r="6" spans="1:19" ht="47.25" customHeight="1" x14ac:dyDescent="0.25">
      <c r="A6" s="454" t="s">
        <v>53</v>
      </c>
      <c r="B6" s="454" t="s">
        <v>44</v>
      </c>
      <c r="C6" s="457" t="s">
        <v>43</v>
      </c>
      <c r="D6" s="458"/>
      <c r="E6" s="459" t="s">
        <v>139</v>
      </c>
      <c r="F6" s="460"/>
      <c r="G6" s="460"/>
      <c r="H6" s="460"/>
      <c r="I6" s="461"/>
      <c r="L6" s="155"/>
    </row>
    <row r="7" spans="1:19" ht="47.25" customHeight="1" x14ac:dyDescent="0.25">
      <c r="A7" s="455"/>
      <c r="B7" s="456"/>
      <c r="C7" s="318" t="s">
        <v>136</v>
      </c>
      <c r="D7" s="317" t="s">
        <v>12</v>
      </c>
      <c r="E7" s="319" t="s">
        <v>45</v>
      </c>
      <c r="F7" s="320" t="s">
        <v>46</v>
      </c>
      <c r="G7" s="320" t="s">
        <v>47</v>
      </c>
      <c r="H7" s="320" t="s">
        <v>48</v>
      </c>
      <c r="I7" s="321" t="s">
        <v>49</v>
      </c>
      <c r="L7" s="155"/>
    </row>
    <row r="8" spans="1:19" s="175" customFormat="1" ht="30" customHeight="1" x14ac:dyDescent="0.25">
      <c r="A8" s="451" t="s">
        <v>143</v>
      </c>
      <c r="B8" s="194" t="s">
        <v>140</v>
      </c>
      <c r="C8" s="195">
        <v>23351</v>
      </c>
      <c r="D8" s="233">
        <v>0</v>
      </c>
      <c r="E8" s="240">
        <v>6548</v>
      </c>
      <c r="F8" s="241">
        <v>12835</v>
      </c>
      <c r="G8" s="241">
        <v>3590</v>
      </c>
      <c r="H8" s="241">
        <v>247</v>
      </c>
      <c r="I8" s="233">
        <v>131</v>
      </c>
      <c r="J8" s="174"/>
    </row>
    <row r="9" spans="1:19" s="178" customFormat="1" ht="18.75" customHeight="1" x14ac:dyDescent="0.25">
      <c r="A9" s="452"/>
      <c r="B9" s="196" t="s">
        <v>22</v>
      </c>
      <c r="C9" s="197">
        <v>13127</v>
      </c>
      <c r="D9" s="234">
        <v>0</v>
      </c>
      <c r="E9" s="242">
        <v>3955</v>
      </c>
      <c r="F9" s="243">
        <v>7187</v>
      </c>
      <c r="G9" s="243">
        <v>1868</v>
      </c>
      <c r="H9" s="243">
        <v>75</v>
      </c>
      <c r="I9" s="234">
        <v>42</v>
      </c>
      <c r="J9" s="176"/>
    </row>
    <row r="10" spans="1:19" s="179" customFormat="1" ht="30" customHeight="1" x14ac:dyDescent="0.25">
      <c r="A10" s="453"/>
      <c r="B10" s="229" t="s">
        <v>21</v>
      </c>
      <c r="C10" s="230">
        <v>10224</v>
      </c>
      <c r="D10" s="235">
        <v>0</v>
      </c>
      <c r="E10" s="244">
        <v>2593</v>
      </c>
      <c r="F10" s="245">
        <v>5648</v>
      </c>
      <c r="G10" s="245">
        <v>1722</v>
      </c>
      <c r="H10" s="245">
        <v>172</v>
      </c>
      <c r="I10" s="235">
        <v>89</v>
      </c>
      <c r="J10" s="176"/>
    </row>
    <row r="11" spans="1:19" s="175" customFormat="1" ht="30" customHeight="1" x14ac:dyDescent="0.25">
      <c r="A11" s="358" t="s">
        <v>33</v>
      </c>
      <c r="B11" s="196" t="s">
        <v>140</v>
      </c>
      <c r="C11" s="197">
        <v>0</v>
      </c>
      <c r="D11" s="337">
        <v>0</v>
      </c>
      <c r="E11" s="242">
        <v>0</v>
      </c>
      <c r="F11" s="243">
        <v>0</v>
      </c>
      <c r="G11" s="243">
        <v>0</v>
      </c>
      <c r="H11" s="243">
        <v>0</v>
      </c>
      <c r="I11" s="234">
        <v>0</v>
      </c>
      <c r="J11" s="174"/>
    </row>
    <row r="12" spans="1:19" s="178" customFormat="1" ht="30" customHeight="1" x14ac:dyDescent="0.25">
      <c r="A12" s="446" t="s">
        <v>41</v>
      </c>
      <c r="B12" s="231" t="s">
        <v>22</v>
      </c>
      <c r="C12" s="232">
        <v>6669</v>
      </c>
      <c r="D12" s="236">
        <v>0</v>
      </c>
      <c r="E12" s="246">
        <v>1080</v>
      </c>
      <c r="F12" s="247">
        <v>4301</v>
      </c>
      <c r="G12" s="247">
        <v>1263</v>
      </c>
      <c r="H12" s="247">
        <v>18</v>
      </c>
      <c r="I12" s="236">
        <v>7</v>
      </c>
      <c r="J12" s="176"/>
    </row>
    <row r="13" spans="1:19" s="179" customFormat="1" ht="30" customHeight="1" x14ac:dyDescent="0.25">
      <c r="A13" s="447"/>
      <c r="B13" s="200" t="s">
        <v>21</v>
      </c>
      <c r="C13" s="201">
        <v>5871</v>
      </c>
      <c r="D13" s="237">
        <v>0</v>
      </c>
      <c r="E13" s="248">
        <v>925</v>
      </c>
      <c r="F13" s="249">
        <v>3833</v>
      </c>
      <c r="G13" s="249">
        <v>1063</v>
      </c>
      <c r="H13" s="249">
        <v>32</v>
      </c>
      <c r="I13" s="237">
        <v>18</v>
      </c>
      <c r="J13" s="176"/>
    </row>
    <row r="14" spans="1:19" s="178" customFormat="1" ht="30" customHeight="1" x14ac:dyDescent="0.25">
      <c r="A14" s="447" t="s">
        <v>42</v>
      </c>
      <c r="B14" s="198" t="s">
        <v>22</v>
      </c>
      <c r="C14" s="199">
        <v>2109</v>
      </c>
      <c r="D14" s="238">
        <v>0</v>
      </c>
      <c r="E14" s="250">
        <v>990</v>
      </c>
      <c r="F14" s="251">
        <v>793</v>
      </c>
      <c r="G14" s="251">
        <v>293</v>
      </c>
      <c r="H14" s="251">
        <v>24</v>
      </c>
      <c r="I14" s="238">
        <v>9</v>
      </c>
      <c r="J14" s="176"/>
    </row>
    <row r="15" spans="1:19" s="179" customFormat="1" ht="30" customHeight="1" x14ac:dyDescent="0.25">
      <c r="A15" s="447"/>
      <c r="B15" s="200" t="s">
        <v>21</v>
      </c>
      <c r="C15" s="201">
        <v>1467</v>
      </c>
      <c r="D15" s="237">
        <v>0</v>
      </c>
      <c r="E15" s="248">
        <v>588</v>
      </c>
      <c r="F15" s="249">
        <v>555</v>
      </c>
      <c r="G15" s="249">
        <v>252</v>
      </c>
      <c r="H15" s="249">
        <v>47</v>
      </c>
      <c r="I15" s="237">
        <v>25</v>
      </c>
      <c r="J15" s="176"/>
      <c r="K15" s="180"/>
    </row>
    <row r="16" spans="1:19" s="178" customFormat="1" ht="30" customHeight="1" x14ac:dyDescent="0.25">
      <c r="A16" s="449" t="s">
        <v>176</v>
      </c>
      <c r="B16" s="198" t="s">
        <v>22</v>
      </c>
      <c r="C16" s="199">
        <v>3473</v>
      </c>
      <c r="D16" s="238">
        <v>0</v>
      </c>
      <c r="E16" s="250">
        <v>1635</v>
      </c>
      <c r="F16" s="251">
        <v>1669</v>
      </c>
      <c r="G16" s="251">
        <v>160</v>
      </c>
      <c r="H16" s="251">
        <v>7</v>
      </c>
      <c r="I16" s="238">
        <v>2</v>
      </c>
      <c r="J16" s="176"/>
      <c r="K16" s="181"/>
    </row>
    <row r="17" spans="1:11" s="179" customFormat="1" ht="30" customHeight="1" x14ac:dyDescent="0.25">
      <c r="A17" s="447"/>
      <c r="B17" s="200" t="s">
        <v>21</v>
      </c>
      <c r="C17" s="201">
        <v>2005</v>
      </c>
      <c r="D17" s="237">
        <v>0</v>
      </c>
      <c r="E17" s="248">
        <v>893</v>
      </c>
      <c r="F17" s="249">
        <v>911</v>
      </c>
      <c r="G17" s="249">
        <v>188</v>
      </c>
      <c r="H17" s="249">
        <v>10</v>
      </c>
      <c r="I17" s="237">
        <v>3</v>
      </c>
      <c r="J17" s="176"/>
      <c r="K17" s="180"/>
    </row>
    <row r="18" spans="1:11" s="178" customFormat="1" ht="30" customHeight="1" x14ac:dyDescent="0.25">
      <c r="A18" s="449" t="s">
        <v>177</v>
      </c>
      <c r="B18" s="198" t="s">
        <v>22</v>
      </c>
      <c r="C18" s="199">
        <v>428</v>
      </c>
      <c r="D18" s="238">
        <v>0</v>
      </c>
      <c r="E18" s="250">
        <v>140</v>
      </c>
      <c r="F18" s="251">
        <v>215</v>
      </c>
      <c r="G18" s="251">
        <v>48</v>
      </c>
      <c r="H18" s="251">
        <v>13</v>
      </c>
      <c r="I18" s="238">
        <v>12</v>
      </c>
      <c r="J18" s="176"/>
      <c r="K18" s="181"/>
    </row>
    <row r="19" spans="1:11" s="177" customFormat="1" ht="30" customHeight="1" x14ac:dyDescent="0.25">
      <c r="A19" s="447"/>
      <c r="B19" s="200" t="s">
        <v>21</v>
      </c>
      <c r="C19" s="201">
        <v>419</v>
      </c>
      <c r="D19" s="237">
        <v>0</v>
      </c>
      <c r="E19" s="248">
        <v>94</v>
      </c>
      <c r="F19" s="249">
        <v>168</v>
      </c>
      <c r="G19" s="249">
        <v>65</v>
      </c>
      <c r="H19" s="249">
        <v>61</v>
      </c>
      <c r="I19" s="237">
        <v>31</v>
      </c>
      <c r="J19" s="176"/>
      <c r="K19" s="182"/>
    </row>
    <row r="20" spans="1:11" s="183" customFormat="1" ht="30" customHeight="1" x14ac:dyDescent="0.25">
      <c r="A20" s="449" t="s">
        <v>178</v>
      </c>
      <c r="B20" s="198" t="s">
        <v>22</v>
      </c>
      <c r="C20" s="199">
        <v>448</v>
      </c>
      <c r="D20" s="238">
        <v>0</v>
      </c>
      <c r="E20" s="250">
        <v>110</v>
      </c>
      <c r="F20" s="251">
        <v>209</v>
      </c>
      <c r="G20" s="251">
        <v>104</v>
      </c>
      <c r="H20" s="251">
        <v>13</v>
      </c>
      <c r="I20" s="238">
        <v>12</v>
      </c>
      <c r="J20" s="176"/>
    </row>
    <row r="21" spans="1:11" s="177" customFormat="1" ht="30" customHeight="1" x14ac:dyDescent="0.25">
      <c r="A21" s="450"/>
      <c r="B21" s="202" t="s">
        <v>21</v>
      </c>
      <c r="C21" s="203">
        <v>462</v>
      </c>
      <c r="D21" s="239">
        <v>0</v>
      </c>
      <c r="E21" s="252">
        <v>93</v>
      </c>
      <c r="F21" s="253">
        <v>181</v>
      </c>
      <c r="G21" s="253">
        <v>154</v>
      </c>
      <c r="H21" s="253">
        <v>22</v>
      </c>
      <c r="I21" s="239">
        <v>12</v>
      </c>
      <c r="J21" s="176"/>
    </row>
    <row r="23" spans="1:11" ht="21.95" customHeight="1" x14ac:dyDescent="0.25">
      <c r="C23" s="158"/>
      <c r="D23" s="158"/>
      <c r="E23" s="158"/>
      <c r="F23" s="158"/>
      <c r="G23" s="158"/>
      <c r="H23" s="158"/>
      <c r="I23" s="158"/>
    </row>
    <row r="24" spans="1:11" ht="21.95" customHeight="1" x14ac:dyDescent="0.25">
      <c r="C24" s="158"/>
      <c r="D24" s="158"/>
      <c r="E24" s="158"/>
      <c r="F24" s="158"/>
      <c r="G24" s="158"/>
      <c r="H24" s="158"/>
      <c r="I24" s="158"/>
    </row>
  </sheetData>
  <mergeCells count="12">
    <mergeCell ref="A20:A21"/>
    <mergeCell ref="A8:A10"/>
    <mergeCell ref="A6:A7"/>
    <mergeCell ref="B6:B7"/>
    <mergeCell ref="A3:I3"/>
    <mergeCell ref="C6:D6"/>
    <mergeCell ref="E6:I6"/>
    <mergeCell ref="A12:A13"/>
    <mergeCell ref="A14:A15"/>
    <mergeCell ref="A2:I2"/>
    <mergeCell ref="A16:A17"/>
    <mergeCell ref="A18:A19"/>
  </mergeCells>
  <printOptions horizontalCentered="1"/>
  <pageMargins left="0.55118110236220474" right="0.55118110236220474" top="0.39370078740157483" bottom="0.39370078740157483" header="0.15748031496062992" footer="7.874015748031496E-2"/>
  <pageSetup paperSize="9" scale="77" orientation="landscape" horizontalDpi="300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O34"/>
  <sheetViews>
    <sheetView showGridLines="0" zoomScaleNormal="100" workbookViewId="0">
      <selection activeCell="A5" sqref="A5:A6"/>
    </sheetView>
  </sheetViews>
  <sheetFormatPr baseColWidth="10" defaultColWidth="11.42578125" defaultRowHeight="21.95" customHeight="1" x14ac:dyDescent="0.2"/>
  <cols>
    <col min="1" max="1" width="31.5703125" style="21" customWidth="1"/>
    <col min="2" max="2" width="9.140625" style="21" customWidth="1"/>
    <col min="3" max="3" width="12.85546875" style="19" customWidth="1"/>
    <col min="4" max="6" width="12.85546875" style="20" customWidth="1"/>
    <col min="7" max="16384" width="11.42578125" style="19"/>
  </cols>
  <sheetData>
    <row r="1" spans="1:15" s="144" customFormat="1" ht="39.950000000000003" customHeight="1" x14ac:dyDescent="0.2">
      <c r="A1" s="441" t="s">
        <v>52</v>
      </c>
      <c r="B1" s="441"/>
      <c r="C1" s="441"/>
      <c r="D1" s="441"/>
      <c r="E1" s="441"/>
      <c r="F1" s="441"/>
      <c r="G1" s="143"/>
      <c r="H1" s="143"/>
      <c r="I1" s="143"/>
      <c r="J1" s="143"/>
      <c r="K1" s="143"/>
      <c r="L1" s="143"/>
      <c r="M1" s="143"/>
      <c r="N1" s="143"/>
      <c r="O1" s="143"/>
    </row>
    <row r="2" spans="1:15" s="144" customFormat="1" ht="7.5" customHeight="1" x14ac:dyDescent="0.2">
      <c r="A2" s="142"/>
      <c r="B2" s="142"/>
      <c r="C2" s="142"/>
      <c r="D2" s="142"/>
      <c r="E2" s="142"/>
      <c r="F2" s="142"/>
      <c r="G2" s="145"/>
      <c r="H2" s="143"/>
      <c r="I2" s="143"/>
      <c r="J2" s="143"/>
      <c r="K2" s="143"/>
      <c r="L2" s="143"/>
      <c r="M2" s="143"/>
      <c r="N2" s="143"/>
      <c r="O2" s="143"/>
    </row>
    <row r="3" spans="1:15" s="144" customFormat="1" ht="13.5" customHeight="1" x14ac:dyDescent="0.2">
      <c r="A3" s="441" t="s">
        <v>191</v>
      </c>
      <c r="B3" s="441"/>
      <c r="C3" s="441"/>
      <c r="D3" s="441"/>
      <c r="E3" s="441"/>
      <c r="F3" s="441"/>
      <c r="G3" s="146"/>
      <c r="H3" s="145"/>
      <c r="I3" s="145"/>
      <c r="J3" s="145"/>
      <c r="K3" s="145"/>
      <c r="L3" s="145"/>
      <c r="M3" s="145"/>
      <c r="N3" s="145"/>
      <c r="O3" s="145"/>
    </row>
    <row r="4" spans="1:15" s="18" customFormat="1" ht="24.95" customHeight="1" x14ac:dyDescent="0.2">
      <c r="A4" s="22"/>
      <c r="B4" s="23"/>
      <c r="D4" s="24"/>
      <c r="E4" s="24"/>
      <c r="F4" s="326" t="s">
        <v>30</v>
      </c>
    </row>
    <row r="5" spans="1:15" s="18" customFormat="1" ht="24.95" customHeight="1" x14ac:dyDescent="0.2">
      <c r="A5" s="462" t="s">
        <v>53</v>
      </c>
      <c r="B5" s="470" t="s">
        <v>44</v>
      </c>
      <c r="C5" s="462">
        <v>2017</v>
      </c>
      <c r="D5" s="462">
        <f>C5+1</f>
        <v>2018</v>
      </c>
      <c r="E5" s="462">
        <f>D5+1</f>
        <v>2019</v>
      </c>
      <c r="F5" s="462">
        <f>E5+1</f>
        <v>2020</v>
      </c>
    </row>
    <row r="6" spans="1:15" ht="24.95" customHeight="1" x14ac:dyDescent="0.2">
      <c r="A6" s="469"/>
      <c r="B6" s="471"/>
      <c r="C6" s="469"/>
      <c r="D6" s="463"/>
      <c r="E6" s="463"/>
      <c r="F6" s="463"/>
      <c r="H6" s="25"/>
    </row>
    <row r="7" spans="1:15" s="30" customFormat="1" ht="35.1" customHeight="1" x14ac:dyDescent="0.2">
      <c r="A7" s="466" t="s">
        <v>143</v>
      </c>
      <c r="B7" s="27" t="s">
        <v>38</v>
      </c>
      <c r="C7" s="29">
        <v>54510</v>
      </c>
      <c r="D7" s="28">
        <v>53783</v>
      </c>
      <c r="E7" s="28">
        <v>54589</v>
      </c>
      <c r="F7" s="28">
        <v>23351</v>
      </c>
      <c r="H7" s="31"/>
    </row>
    <row r="8" spans="1:15" s="60" customFormat="1" ht="24.95" customHeight="1" x14ac:dyDescent="0.2">
      <c r="A8" s="467"/>
      <c r="B8" s="66" t="s">
        <v>22</v>
      </c>
      <c r="C8" s="67">
        <v>30190</v>
      </c>
      <c r="D8" s="68">
        <v>29685</v>
      </c>
      <c r="E8" s="68">
        <v>30283</v>
      </c>
      <c r="F8" s="68">
        <v>13127</v>
      </c>
      <c r="H8" s="69"/>
    </row>
    <row r="9" spans="1:15" s="54" customFormat="1" ht="35.1" customHeight="1" x14ac:dyDescent="0.2">
      <c r="A9" s="468"/>
      <c r="B9" s="190" t="s">
        <v>21</v>
      </c>
      <c r="C9" s="191">
        <v>24320</v>
      </c>
      <c r="D9" s="192">
        <v>24098</v>
      </c>
      <c r="E9" s="192">
        <v>24306</v>
      </c>
      <c r="F9" s="192">
        <v>10224</v>
      </c>
    </row>
    <row r="10" spans="1:15" s="60" customFormat="1" ht="35.1" customHeight="1" x14ac:dyDescent="0.2">
      <c r="A10" s="359" t="s">
        <v>40</v>
      </c>
      <c r="B10" s="323" t="s">
        <v>38</v>
      </c>
      <c r="C10" s="324">
        <v>2</v>
      </c>
      <c r="D10" s="325">
        <v>1</v>
      </c>
      <c r="E10" s="325">
        <v>4</v>
      </c>
      <c r="F10" s="325">
        <v>0</v>
      </c>
    </row>
    <row r="11" spans="1:15" s="18" customFormat="1" ht="35.1" customHeight="1" x14ac:dyDescent="0.2">
      <c r="A11" s="360"/>
      <c r="B11" s="71" t="s">
        <v>38</v>
      </c>
      <c r="C11" s="77">
        <v>31166</v>
      </c>
      <c r="D11" s="78">
        <v>30765</v>
      </c>
      <c r="E11" s="78">
        <v>31014</v>
      </c>
      <c r="F11" s="78">
        <v>12540</v>
      </c>
    </row>
    <row r="12" spans="1:15" s="35" customFormat="1" ht="24.95" customHeight="1" x14ac:dyDescent="0.2">
      <c r="A12" s="361" t="s">
        <v>41</v>
      </c>
      <c r="B12" s="137" t="s">
        <v>22</v>
      </c>
      <c r="C12" s="80">
        <v>16332</v>
      </c>
      <c r="D12" s="64">
        <v>16159</v>
      </c>
      <c r="E12" s="64">
        <v>16242</v>
      </c>
      <c r="F12" s="64">
        <v>6669</v>
      </c>
    </row>
    <row r="13" spans="1:15" s="39" customFormat="1" ht="24.95" customHeight="1" x14ac:dyDescent="0.2">
      <c r="A13" s="361"/>
      <c r="B13" s="72" t="s">
        <v>21</v>
      </c>
      <c r="C13" s="38">
        <v>14834</v>
      </c>
      <c r="D13" s="37">
        <v>14606</v>
      </c>
      <c r="E13" s="37">
        <v>14772</v>
      </c>
      <c r="F13" s="37">
        <v>5871</v>
      </c>
    </row>
    <row r="14" spans="1:15" s="39" customFormat="1" ht="35.1" customHeight="1" x14ac:dyDescent="0.2">
      <c r="A14" s="362"/>
      <c r="B14" s="73" t="s">
        <v>38</v>
      </c>
      <c r="C14" s="40">
        <v>7502</v>
      </c>
      <c r="D14" s="34">
        <v>7270</v>
      </c>
      <c r="E14" s="34">
        <v>7711</v>
      </c>
      <c r="F14" s="34">
        <v>3576</v>
      </c>
    </row>
    <row r="15" spans="1:15" s="35" customFormat="1" ht="24.95" customHeight="1" x14ac:dyDescent="0.2">
      <c r="A15" s="361" t="s">
        <v>42</v>
      </c>
      <c r="B15" s="137" t="s">
        <v>22</v>
      </c>
      <c r="C15" s="80">
        <v>4360</v>
      </c>
      <c r="D15" s="64">
        <v>4174</v>
      </c>
      <c r="E15" s="64">
        <v>4533</v>
      </c>
      <c r="F15" s="64">
        <v>2109</v>
      </c>
      <c r="G15" s="41"/>
    </row>
    <row r="16" spans="1:15" s="39" customFormat="1" ht="24.95" customHeight="1" x14ac:dyDescent="0.2">
      <c r="A16" s="361"/>
      <c r="B16" s="72" t="s">
        <v>21</v>
      </c>
      <c r="C16" s="38">
        <v>3142</v>
      </c>
      <c r="D16" s="37">
        <v>3096</v>
      </c>
      <c r="E16" s="37">
        <v>3178</v>
      </c>
      <c r="F16" s="37">
        <v>1467</v>
      </c>
      <c r="G16" s="42"/>
    </row>
    <row r="17" spans="1:7" s="39" customFormat="1" ht="35.1" customHeight="1" x14ac:dyDescent="0.2">
      <c r="A17" s="464" t="s">
        <v>151</v>
      </c>
      <c r="B17" s="73" t="s">
        <v>38</v>
      </c>
      <c r="C17" s="40">
        <v>11356</v>
      </c>
      <c r="D17" s="34">
        <v>11196</v>
      </c>
      <c r="E17" s="34">
        <v>11547</v>
      </c>
      <c r="F17" s="34">
        <v>5478</v>
      </c>
      <c r="G17" s="42"/>
    </row>
    <row r="18" spans="1:7" s="39" customFormat="1" ht="24.95" customHeight="1" x14ac:dyDescent="0.2">
      <c r="A18" s="464"/>
      <c r="B18" s="137" t="s">
        <v>22</v>
      </c>
      <c r="C18" s="80">
        <v>7161</v>
      </c>
      <c r="D18" s="64">
        <v>6956</v>
      </c>
      <c r="E18" s="64">
        <v>7218</v>
      </c>
      <c r="F18" s="64">
        <v>3473</v>
      </c>
      <c r="G18" s="42"/>
    </row>
    <row r="19" spans="1:7" s="39" customFormat="1" ht="24.95" customHeight="1" x14ac:dyDescent="0.2">
      <c r="A19" s="464"/>
      <c r="B19" s="72" t="s">
        <v>21</v>
      </c>
      <c r="C19" s="38">
        <v>4195</v>
      </c>
      <c r="D19" s="37">
        <v>4240</v>
      </c>
      <c r="E19" s="37">
        <v>4329</v>
      </c>
      <c r="F19" s="37">
        <v>2005</v>
      </c>
      <c r="G19" s="42"/>
    </row>
    <row r="20" spans="1:7" s="39" customFormat="1" ht="35.1" customHeight="1" x14ac:dyDescent="0.2">
      <c r="A20" s="464" t="s">
        <v>152</v>
      </c>
      <c r="B20" s="73" t="s">
        <v>38</v>
      </c>
      <c r="C20" s="40">
        <v>2429</v>
      </c>
      <c r="D20" s="34">
        <v>2479</v>
      </c>
      <c r="E20" s="34">
        <v>2403</v>
      </c>
      <c r="F20" s="34">
        <v>847</v>
      </c>
      <c r="G20" s="42"/>
    </row>
    <row r="21" spans="1:7" s="39" customFormat="1" ht="24.95" customHeight="1" x14ac:dyDescent="0.2">
      <c r="A21" s="464"/>
      <c r="B21" s="137" t="s">
        <v>22</v>
      </c>
      <c r="C21" s="80">
        <v>1285</v>
      </c>
      <c r="D21" s="64">
        <v>1316</v>
      </c>
      <c r="E21" s="64">
        <v>1310</v>
      </c>
      <c r="F21" s="64">
        <v>428</v>
      </c>
      <c r="G21" s="42"/>
    </row>
    <row r="22" spans="1:7" s="39" customFormat="1" ht="24.95" customHeight="1" x14ac:dyDescent="0.2">
      <c r="A22" s="464"/>
      <c r="B22" s="72" t="s">
        <v>21</v>
      </c>
      <c r="C22" s="38">
        <v>1144</v>
      </c>
      <c r="D22" s="37">
        <v>1163</v>
      </c>
      <c r="E22" s="37">
        <v>1093</v>
      </c>
      <c r="F22" s="37">
        <v>419</v>
      </c>
      <c r="G22" s="42"/>
    </row>
    <row r="23" spans="1:7" s="39" customFormat="1" ht="35.1" customHeight="1" x14ac:dyDescent="0.2">
      <c r="A23" s="464" t="s">
        <v>153</v>
      </c>
      <c r="B23" s="73" t="s">
        <v>38</v>
      </c>
      <c r="C23" s="40">
        <v>2057</v>
      </c>
      <c r="D23" s="34">
        <v>2073</v>
      </c>
      <c r="E23" s="34">
        <v>1914</v>
      </c>
      <c r="F23" s="34">
        <v>910</v>
      </c>
      <c r="G23" s="42"/>
    </row>
    <row r="24" spans="1:7" s="39" customFormat="1" ht="24.95" customHeight="1" x14ac:dyDescent="0.2">
      <c r="A24" s="464"/>
      <c r="B24" s="137" t="s">
        <v>22</v>
      </c>
      <c r="C24" s="80">
        <v>1052</v>
      </c>
      <c r="D24" s="64">
        <v>1080</v>
      </c>
      <c r="E24" s="64">
        <v>980</v>
      </c>
      <c r="F24" s="64">
        <v>448</v>
      </c>
      <c r="G24" s="42"/>
    </row>
    <row r="25" spans="1:7" s="39" customFormat="1" ht="35.1" customHeight="1" x14ac:dyDescent="0.2">
      <c r="A25" s="465"/>
      <c r="B25" s="74" t="s">
        <v>21</v>
      </c>
      <c r="C25" s="47">
        <v>1005</v>
      </c>
      <c r="D25" s="46">
        <v>993</v>
      </c>
      <c r="E25" s="46">
        <v>934</v>
      </c>
      <c r="F25" s="46">
        <v>462</v>
      </c>
      <c r="G25" s="42"/>
    </row>
    <row r="26" spans="1:7" s="50" customFormat="1" ht="21.95" customHeight="1" x14ac:dyDescent="0.2">
      <c r="A26" s="48"/>
      <c r="B26" s="49"/>
      <c r="D26" s="51"/>
      <c r="E26" s="51"/>
      <c r="F26" s="51"/>
    </row>
    <row r="27" spans="1:7" s="50" customFormat="1" ht="21.95" customHeight="1" x14ac:dyDescent="0.2">
      <c r="B27" s="49"/>
      <c r="D27" s="51"/>
      <c r="E27" s="51"/>
      <c r="F27" s="51"/>
    </row>
    <row r="28" spans="1:7" s="50" customFormat="1" ht="12.75" x14ac:dyDescent="0.2">
      <c r="A28" s="52"/>
      <c r="B28" s="49"/>
      <c r="C28" s="53"/>
      <c r="D28" s="53"/>
      <c r="E28" s="53"/>
      <c r="F28" s="53"/>
    </row>
    <row r="29" spans="1:7" s="50" customFormat="1" ht="12.75" x14ac:dyDescent="0.2">
      <c r="A29" s="52"/>
      <c r="B29" s="49"/>
      <c r="C29" s="53"/>
      <c r="D29" s="53"/>
      <c r="E29" s="53"/>
      <c r="F29" s="53"/>
    </row>
    <row r="30" spans="1:7" s="50" customFormat="1" ht="21.95" customHeight="1" x14ac:dyDescent="0.2">
      <c r="A30" s="52"/>
      <c r="B30" s="49"/>
      <c r="D30" s="51"/>
      <c r="E30" s="51"/>
      <c r="F30" s="51"/>
    </row>
    <row r="31" spans="1:7" s="50" customFormat="1" ht="21.95" customHeight="1" x14ac:dyDescent="0.2">
      <c r="A31" s="52"/>
      <c r="B31" s="49"/>
      <c r="D31" s="51"/>
      <c r="E31" s="51"/>
      <c r="F31" s="51"/>
    </row>
    <row r="32" spans="1:7" s="50" customFormat="1" ht="21.95" customHeight="1" x14ac:dyDescent="0.2">
      <c r="A32" s="52"/>
      <c r="B32" s="49"/>
      <c r="D32" s="51"/>
      <c r="E32" s="51"/>
      <c r="F32" s="51"/>
    </row>
    <row r="33" spans="1:6" s="50" customFormat="1" ht="21.95" customHeight="1" x14ac:dyDescent="0.2">
      <c r="A33" s="52"/>
      <c r="B33" s="49"/>
      <c r="D33" s="51"/>
      <c r="E33" s="51"/>
      <c r="F33" s="51"/>
    </row>
    <row r="34" spans="1:6" s="50" customFormat="1" ht="21.95" customHeight="1" x14ac:dyDescent="0.2">
      <c r="A34" s="52"/>
      <c r="B34" s="49"/>
      <c r="D34" s="51"/>
      <c r="E34" s="51"/>
      <c r="F34" s="51"/>
    </row>
  </sheetData>
  <mergeCells count="12">
    <mergeCell ref="A1:F1"/>
    <mergeCell ref="A7:A9"/>
    <mergeCell ref="A5:A6"/>
    <mergeCell ref="B5:B6"/>
    <mergeCell ref="A3:F3"/>
    <mergeCell ref="C5:C6"/>
    <mergeCell ref="D5:D6"/>
    <mergeCell ref="E5:E6"/>
    <mergeCell ref="A23:A25"/>
    <mergeCell ref="F5:F6"/>
    <mergeCell ref="A17:A19"/>
    <mergeCell ref="A20:A22"/>
  </mergeCells>
  <phoneticPr fontId="5" type="noConversion"/>
  <printOptions horizontalCentered="1"/>
  <pageMargins left="0.47244094488188981" right="0.27559055118110237" top="0.59055118110236227" bottom="0.59055118110236227" header="0.15748031496062992" footer="0.15748031496062992"/>
  <pageSetup paperSize="9" orientation="portrait" horizontalDpi="300" vertic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R26"/>
  <sheetViews>
    <sheetView showGridLines="0" zoomScaleNormal="100" workbookViewId="0">
      <selection activeCell="A6" sqref="A6:A7"/>
    </sheetView>
  </sheetViews>
  <sheetFormatPr baseColWidth="10" defaultColWidth="11.42578125" defaultRowHeight="21.95" customHeight="1" x14ac:dyDescent="0.2"/>
  <cols>
    <col min="1" max="1" width="37" style="21" customWidth="1"/>
    <col min="2" max="2" width="12.85546875" style="19" customWidth="1"/>
    <col min="3" max="9" width="12.85546875" style="20" customWidth="1"/>
    <col min="10" max="16384" width="11.42578125" style="19"/>
  </cols>
  <sheetData>
    <row r="1" spans="1:18" s="144" customFormat="1" ht="29.25" customHeight="1" x14ac:dyDescent="0.2">
      <c r="A1" s="441" t="s">
        <v>144</v>
      </c>
      <c r="B1" s="441"/>
      <c r="C1" s="441"/>
      <c r="D1" s="441"/>
      <c r="E1" s="441"/>
      <c r="F1" s="441"/>
      <c r="G1" s="441"/>
      <c r="H1" s="441"/>
      <c r="I1" s="441"/>
      <c r="J1" s="143"/>
      <c r="K1" s="143"/>
      <c r="L1" s="143"/>
      <c r="M1" s="143"/>
      <c r="N1" s="143"/>
      <c r="O1" s="143"/>
      <c r="P1" s="143"/>
      <c r="Q1" s="143"/>
      <c r="R1" s="143"/>
    </row>
    <row r="2" spans="1:18" s="144" customFormat="1" ht="4.5" customHeight="1" x14ac:dyDescent="0.2">
      <c r="A2" s="142"/>
      <c r="B2" s="142"/>
      <c r="C2" s="142"/>
      <c r="D2" s="142"/>
      <c r="E2" s="142"/>
      <c r="F2" s="142"/>
      <c r="G2" s="142"/>
      <c r="H2" s="142"/>
      <c r="I2" s="142"/>
      <c r="J2" s="145"/>
      <c r="K2" s="143"/>
      <c r="L2" s="143"/>
      <c r="M2" s="143"/>
      <c r="N2" s="143"/>
      <c r="O2" s="143"/>
      <c r="P2" s="143"/>
      <c r="Q2" s="143"/>
      <c r="R2" s="143"/>
    </row>
    <row r="3" spans="1:18" s="144" customFormat="1" ht="13.5" customHeight="1" x14ac:dyDescent="0.2">
      <c r="A3" s="441" t="s">
        <v>192</v>
      </c>
      <c r="B3" s="441"/>
      <c r="C3" s="441"/>
      <c r="D3" s="441"/>
      <c r="E3" s="441"/>
      <c r="F3" s="441"/>
      <c r="G3" s="441"/>
      <c r="H3" s="441"/>
      <c r="I3" s="441"/>
      <c r="J3" s="146"/>
      <c r="K3" s="145"/>
      <c r="L3" s="145"/>
      <c r="M3" s="145"/>
      <c r="N3" s="145"/>
      <c r="O3" s="145"/>
      <c r="P3" s="145"/>
      <c r="Q3" s="145"/>
      <c r="R3" s="145"/>
    </row>
    <row r="4" spans="1:18" ht="6.75" customHeight="1" x14ac:dyDescent="0.2"/>
    <row r="5" spans="1:18" s="18" customFormat="1" ht="13.5" customHeight="1" x14ac:dyDescent="0.2">
      <c r="A5" s="22"/>
      <c r="C5" s="24"/>
      <c r="D5" s="24"/>
      <c r="E5" s="24"/>
      <c r="F5" s="24"/>
      <c r="G5" s="24"/>
      <c r="H5" s="24"/>
      <c r="I5" s="316" t="s">
        <v>35</v>
      </c>
    </row>
    <row r="6" spans="1:18" s="18" customFormat="1" ht="24.95" customHeight="1" x14ac:dyDescent="0.2">
      <c r="A6" s="472" t="s">
        <v>1</v>
      </c>
      <c r="B6" s="472">
        <v>2013</v>
      </c>
      <c r="C6" s="472">
        <f>B6+1</f>
        <v>2014</v>
      </c>
      <c r="D6" s="472">
        <f t="shared" ref="D6:I6" si="0">C6+1</f>
        <v>2015</v>
      </c>
      <c r="E6" s="472">
        <f t="shared" si="0"/>
        <v>2016</v>
      </c>
      <c r="F6" s="472">
        <f t="shared" si="0"/>
        <v>2017</v>
      </c>
      <c r="G6" s="472">
        <f t="shared" si="0"/>
        <v>2018</v>
      </c>
      <c r="H6" s="472">
        <f t="shared" si="0"/>
        <v>2019</v>
      </c>
      <c r="I6" s="472">
        <f t="shared" si="0"/>
        <v>2020</v>
      </c>
    </row>
    <row r="7" spans="1:18" ht="24.95" customHeight="1" x14ac:dyDescent="0.2">
      <c r="A7" s="474"/>
      <c r="B7" s="473"/>
      <c r="C7" s="474"/>
      <c r="D7" s="473"/>
      <c r="E7" s="473"/>
      <c r="F7" s="473"/>
      <c r="G7" s="473"/>
      <c r="H7" s="473"/>
      <c r="I7" s="473"/>
      <c r="K7" s="25"/>
    </row>
    <row r="8" spans="1:18" s="60" customFormat="1" ht="31.5" customHeight="1" x14ac:dyDescent="0.2">
      <c r="A8" s="84" t="s">
        <v>161</v>
      </c>
      <c r="B8" s="85">
        <v>53483</v>
      </c>
      <c r="C8" s="86">
        <v>56030</v>
      </c>
      <c r="D8" s="86">
        <v>54685</v>
      </c>
      <c r="E8" s="86">
        <v>55032</v>
      </c>
      <c r="F8" s="86">
        <v>54510</v>
      </c>
      <c r="G8" s="86">
        <v>53783</v>
      </c>
      <c r="H8" s="86">
        <v>54589</v>
      </c>
      <c r="I8" s="86">
        <v>23351</v>
      </c>
      <c r="K8" s="69"/>
    </row>
    <row r="9" spans="1:18" s="54" customFormat="1" ht="24" customHeight="1" x14ac:dyDescent="0.2">
      <c r="A9" s="338" t="s">
        <v>33</v>
      </c>
      <c r="B9" s="339">
        <v>0</v>
      </c>
      <c r="C9" s="340">
        <v>8</v>
      </c>
      <c r="D9" s="340">
        <v>7</v>
      </c>
      <c r="E9" s="340">
        <v>1</v>
      </c>
      <c r="F9" s="340">
        <v>2</v>
      </c>
      <c r="G9" s="340">
        <v>1</v>
      </c>
      <c r="H9" s="340">
        <v>4</v>
      </c>
      <c r="I9" s="340">
        <v>0</v>
      </c>
      <c r="K9" s="341"/>
    </row>
    <row r="10" spans="1:18" s="61" customFormat="1" ht="38.25" customHeight="1" x14ac:dyDescent="0.2">
      <c r="A10" s="87" t="s">
        <v>55</v>
      </c>
      <c r="B10" s="81">
        <v>12102</v>
      </c>
      <c r="C10" s="82">
        <v>12993</v>
      </c>
      <c r="D10" s="82">
        <v>12981</v>
      </c>
      <c r="E10" s="82">
        <v>13535</v>
      </c>
      <c r="F10" s="82">
        <v>13979</v>
      </c>
      <c r="G10" s="82">
        <v>14008</v>
      </c>
      <c r="H10" s="82">
        <v>14261</v>
      </c>
      <c r="I10" s="82">
        <v>6669</v>
      </c>
    </row>
    <row r="11" spans="1:18" s="61" customFormat="1" ht="38.25" customHeight="1" x14ac:dyDescent="0.2">
      <c r="A11" s="75" t="s">
        <v>183</v>
      </c>
      <c r="B11" s="80">
        <v>17427</v>
      </c>
      <c r="C11" s="64">
        <v>18062</v>
      </c>
      <c r="D11" s="64">
        <v>17769</v>
      </c>
      <c r="E11" s="64">
        <v>17919</v>
      </c>
      <c r="F11" s="64">
        <v>17450</v>
      </c>
      <c r="G11" s="64">
        <v>16846</v>
      </c>
      <c r="H11" s="64">
        <v>16785</v>
      </c>
      <c r="I11" s="64">
        <v>6645</v>
      </c>
    </row>
    <row r="12" spans="1:18" s="61" customFormat="1" ht="38.25" customHeight="1" x14ac:dyDescent="0.2">
      <c r="A12" s="70" t="s">
        <v>187</v>
      </c>
      <c r="B12" s="80">
        <v>12011</v>
      </c>
      <c r="C12" s="64">
        <v>12510</v>
      </c>
      <c r="D12" s="64">
        <v>12344</v>
      </c>
      <c r="E12" s="64">
        <v>12710</v>
      </c>
      <c r="F12" s="64">
        <v>12290</v>
      </c>
      <c r="G12" s="64">
        <v>12339</v>
      </c>
      <c r="H12" s="64">
        <v>12423</v>
      </c>
      <c r="I12" s="64">
        <v>5517</v>
      </c>
      <c r="J12" s="62"/>
    </row>
    <row r="13" spans="1:18" s="61" customFormat="1" ht="38.25" customHeight="1" x14ac:dyDescent="0.2">
      <c r="A13" s="70" t="s">
        <v>162</v>
      </c>
      <c r="B13" s="80">
        <v>1136</v>
      </c>
      <c r="C13" s="64">
        <v>1198</v>
      </c>
      <c r="D13" s="64">
        <v>1058</v>
      </c>
      <c r="E13" s="64">
        <v>1136</v>
      </c>
      <c r="F13" s="64">
        <v>1100</v>
      </c>
      <c r="G13" s="64">
        <v>1159</v>
      </c>
      <c r="H13" s="64">
        <v>1104</v>
      </c>
      <c r="I13" s="64">
        <v>420</v>
      </c>
      <c r="J13" s="62"/>
    </row>
    <row r="14" spans="1:18" s="61" customFormat="1" ht="38.25" customHeight="1" x14ac:dyDescent="0.2">
      <c r="A14" s="70" t="s">
        <v>184</v>
      </c>
      <c r="B14" s="80">
        <v>2047</v>
      </c>
      <c r="C14" s="64">
        <v>2354</v>
      </c>
      <c r="D14" s="64">
        <v>2226</v>
      </c>
      <c r="E14" s="64">
        <v>2087</v>
      </c>
      <c r="F14" s="64">
        <v>2112</v>
      </c>
      <c r="G14" s="64">
        <v>2116</v>
      </c>
      <c r="H14" s="64">
        <v>2135</v>
      </c>
      <c r="I14" s="64">
        <v>854</v>
      </c>
      <c r="J14" s="62"/>
    </row>
    <row r="15" spans="1:18" s="61" customFormat="1" ht="38.25" customHeight="1" x14ac:dyDescent="0.2">
      <c r="A15" s="75" t="s">
        <v>185</v>
      </c>
      <c r="B15" s="80">
        <v>878</v>
      </c>
      <c r="C15" s="64">
        <v>820</v>
      </c>
      <c r="D15" s="64">
        <v>830</v>
      </c>
      <c r="E15" s="64">
        <v>820</v>
      </c>
      <c r="F15" s="64">
        <v>738</v>
      </c>
      <c r="G15" s="64">
        <v>769</v>
      </c>
      <c r="H15" s="64">
        <v>767</v>
      </c>
      <c r="I15" s="64">
        <v>268</v>
      </c>
      <c r="J15" s="62"/>
    </row>
    <row r="16" spans="1:18" s="61" customFormat="1" ht="38.25" customHeight="1" x14ac:dyDescent="0.2">
      <c r="A16" s="75" t="s">
        <v>186</v>
      </c>
      <c r="B16" s="80">
        <v>848</v>
      </c>
      <c r="C16" s="64">
        <v>877</v>
      </c>
      <c r="D16" s="64">
        <v>868</v>
      </c>
      <c r="E16" s="64">
        <v>852</v>
      </c>
      <c r="F16" s="64">
        <v>866</v>
      </c>
      <c r="G16" s="64">
        <v>823</v>
      </c>
      <c r="H16" s="64">
        <v>864</v>
      </c>
      <c r="I16" s="64">
        <v>437</v>
      </c>
      <c r="J16" s="62"/>
    </row>
    <row r="17" spans="1:10" s="61" customFormat="1" ht="38.25" customHeight="1" x14ac:dyDescent="0.2">
      <c r="A17" s="88" t="s">
        <v>182</v>
      </c>
      <c r="B17" s="89">
        <v>7034</v>
      </c>
      <c r="C17" s="63">
        <v>7216</v>
      </c>
      <c r="D17" s="63">
        <v>6609</v>
      </c>
      <c r="E17" s="63">
        <v>5973</v>
      </c>
      <c r="F17" s="63">
        <v>5975</v>
      </c>
      <c r="G17" s="63">
        <v>5723</v>
      </c>
      <c r="H17" s="63">
        <v>6250</v>
      </c>
      <c r="I17" s="63">
        <v>2941</v>
      </c>
      <c r="J17" s="62"/>
    </row>
    <row r="18" spans="1:10" s="50" customFormat="1" ht="21.95" customHeight="1" x14ac:dyDescent="0.2">
      <c r="A18" s="48"/>
      <c r="C18" s="51"/>
      <c r="D18" s="51"/>
      <c r="E18" s="51"/>
      <c r="F18" s="51"/>
      <c r="G18" s="51"/>
      <c r="H18" s="51"/>
      <c r="I18" s="51"/>
    </row>
    <row r="19" spans="1:10" s="50" customFormat="1" ht="21.95" customHeight="1" x14ac:dyDescent="0.2">
      <c r="C19" s="51"/>
      <c r="D19" s="51"/>
      <c r="E19" s="51"/>
      <c r="F19" s="51"/>
      <c r="G19" s="51"/>
      <c r="H19" s="51"/>
      <c r="I19" s="51"/>
    </row>
    <row r="20" spans="1:10" s="50" customFormat="1" ht="12.75" x14ac:dyDescent="0.2">
      <c r="A20" s="52"/>
      <c r="B20" s="53"/>
      <c r="C20" s="53"/>
      <c r="D20" s="53"/>
      <c r="E20" s="53"/>
      <c r="F20" s="53"/>
      <c r="G20" s="53"/>
      <c r="H20" s="53"/>
      <c r="I20" s="53"/>
    </row>
    <row r="21" spans="1:10" s="50" customFormat="1" ht="12.75" x14ac:dyDescent="0.2">
      <c r="A21" s="52"/>
      <c r="B21" s="53"/>
      <c r="C21" s="53"/>
      <c r="D21" s="53"/>
      <c r="E21" s="53"/>
      <c r="F21" s="53"/>
      <c r="G21" s="53"/>
      <c r="H21" s="53"/>
      <c r="I21" s="53"/>
    </row>
    <row r="22" spans="1:10" s="50" customFormat="1" ht="21.95" customHeight="1" x14ac:dyDescent="0.2">
      <c r="A22" s="52"/>
      <c r="C22" s="51"/>
      <c r="D22" s="51"/>
      <c r="E22" s="51"/>
      <c r="F22" s="51"/>
      <c r="G22" s="51"/>
      <c r="H22" s="51"/>
      <c r="I22" s="51"/>
    </row>
    <row r="23" spans="1:10" s="50" customFormat="1" ht="21.95" customHeight="1" x14ac:dyDescent="0.2">
      <c r="A23" s="52"/>
      <c r="C23" s="51"/>
      <c r="D23" s="51"/>
      <c r="E23" s="51"/>
      <c r="F23" s="51"/>
      <c r="G23" s="51"/>
      <c r="H23" s="51"/>
      <c r="I23" s="51"/>
    </row>
    <row r="24" spans="1:10" s="50" customFormat="1" ht="21.95" customHeight="1" x14ac:dyDescent="0.2">
      <c r="A24" s="52"/>
      <c r="C24" s="51"/>
      <c r="D24" s="51"/>
      <c r="E24" s="51"/>
      <c r="F24" s="51"/>
      <c r="G24" s="51"/>
      <c r="H24" s="51"/>
      <c r="I24" s="51"/>
    </row>
    <row r="25" spans="1:10" s="50" customFormat="1" ht="21.95" customHeight="1" x14ac:dyDescent="0.2">
      <c r="A25" s="52"/>
      <c r="C25" s="51"/>
      <c r="D25" s="51"/>
      <c r="E25" s="51"/>
      <c r="F25" s="51"/>
      <c r="G25" s="51"/>
      <c r="H25" s="51"/>
      <c r="I25" s="51"/>
    </row>
    <row r="26" spans="1:10" s="50" customFormat="1" ht="21.95" customHeight="1" x14ac:dyDescent="0.2">
      <c r="A26" s="52"/>
      <c r="C26" s="51"/>
      <c r="D26" s="51"/>
      <c r="E26" s="51"/>
      <c r="F26" s="51"/>
      <c r="G26" s="51"/>
      <c r="H26" s="51"/>
      <c r="I26" s="51"/>
    </row>
  </sheetData>
  <mergeCells count="11">
    <mergeCell ref="G6:G7"/>
    <mergeCell ref="H6:H7"/>
    <mergeCell ref="I6:I7"/>
    <mergeCell ref="A1:I1"/>
    <mergeCell ref="A6:A7"/>
    <mergeCell ref="A3:I3"/>
    <mergeCell ref="B6:B7"/>
    <mergeCell ref="C6:C7"/>
    <mergeCell ref="D6:D7"/>
    <mergeCell ref="E6:E7"/>
    <mergeCell ref="F6:F7"/>
  </mergeCells>
  <phoneticPr fontId="5" type="noConversion"/>
  <printOptions horizontalCentered="1"/>
  <pageMargins left="0.35433070866141736" right="0.35433070866141736" top="0.59055118110236227" bottom="0.59055118110236227" header="7.874015748031496E-2" footer="7.874015748031496E-2"/>
  <pageSetup paperSize="9" orientation="landscape" horizontalDpi="300" vertic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30"/>
  <sheetViews>
    <sheetView showGridLines="0" zoomScaleNormal="100" workbookViewId="0">
      <selection activeCell="A6" sqref="A6:A7"/>
    </sheetView>
  </sheetViews>
  <sheetFormatPr baseColWidth="10" defaultColWidth="11.42578125" defaultRowHeight="21.95" customHeight="1" x14ac:dyDescent="0.2"/>
  <cols>
    <col min="1" max="1" width="16.85546875" style="21" customWidth="1"/>
    <col min="2" max="2" width="10.140625" style="19" customWidth="1"/>
    <col min="3" max="15" width="8.7109375" style="20" customWidth="1"/>
    <col min="16" max="16384" width="11.42578125" style="19"/>
  </cols>
  <sheetData>
    <row r="1" spans="1:18" s="144" customFormat="1" ht="41.25" customHeight="1" x14ac:dyDescent="0.2">
      <c r="A1" s="442" t="s">
        <v>57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  <c r="M1" s="442"/>
      <c r="N1" s="442"/>
      <c r="O1" s="442"/>
      <c r="P1" s="143"/>
      <c r="Q1" s="143"/>
      <c r="R1" s="143"/>
    </row>
    <row r="2" spans="1:18" s="144" customFormat="1" ht="5.25" customHeight="1" x14ac:dyDescent="0.2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3"/>
      <c r="Q2" s="143"/>
      <c r="R2" s="143"/>
    </row>
    <row r="3" spans="1:18" s="144" customFormat="1" ht="15" customHeight="1" x14ac:dyDescent="0.2">
      <c r="A3" s="441" t="s">
        <v>193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1"/>
      <c r="O3" s="441"/>
      <c r="P3" s="145"/>
      <c r="Q3" s="145"/>
      <c r="R3" s="145"/>
    </row>
    <row r="4" spans="1:18" ht="4.5" customHeight="1" x14ac:dyDescent="0.2"/>
    <row r="5" spans="1:18" s="18" customFormat="1" ht="11.25" customHeight="1" x14ac:dyDescent="0.2">
      <c r="A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316"/>
      <c r="N5" s="24"/>
      <c r="O5" s="316" t="s">
        <v>36</v>
      </c>
    </row>
    <row r="6" spans="1:18" s="18" customFormat="1" ht="49.9" customHeight="1" x14ac:dyDescent="0.2">
      <c r="A6" s="472" t="s">
        <v>58</v>
      </c>
      <c r="B6" s="472" t="s">
        <v>59</v>
      </c>
      <c r="C6" s="475" t="s">
        <v>64</v>
      </c>
      <c r="D6" s="481"/>
      <c r="E6" s="476"/>
      <c r="F6" s="475" t="s">
        <v>155</v>
      </c>
      <c r="G6" s="476"/>
      <c r="H6" s="475" t="s">
        <v>201</v>
      </c>
      <c r="I6" s="476"/>
      <c r="J6" s="475" t="s">
        <v>198</v>
      </c>
      <c r="K6" s="476"/>
      <c r="L6" s="475" t="s">
        <v>199</v>
      </c>
      <c r="M6" s="477"/>
      <c r="N6" s="475" t="s">
        <v>200</v>
      </c>
      <c r="O6" s="477"/>
    </row>
    <row r="7" spans="1:18" ht="23.25" customHeight="1" x14ac:dyDescent="0.2">
      <c r="A7" s="474"/>
      <c r="B7" s="474"/>
      <c r="C7" s="328" t="s">
        <v>38</v>
      </c>
      <c r="D7" s="329" t="s">
        <v>65</v>
      </c>
      <c r="E7" s="342" t="s">
        <v>66</v>
      </c>
      <c r="F7" s="328" t="s">
        <v>65</v>
      </c>
      <c r="G7" s="342" t="s">
        <v>66</v>
      </c>
      <c r="H7" s="328" t="s">
        <v>65</v>
      </c>
      <c r="I7" s="342" t="s">
        <v>66</v>
      </c>
      <c r="J7" s="328" t="s">
        <v>65</v>
      </c>
      <c r="K7" s="342" t="s">
        <v>66</v>
      </c>
      <c r="L7" s="328" t="s">
        <v>65</v>
      </c>
      <c r="M7" s="342" t="s">
        <v>66</v>
      </c>
      <c r="N7" s="328" t="s">
        <v>65</v>
      </c>
      <c r="O7" s="342" t="s">
        <v>66</v>
      </c>
    </row>
    <row r="8" spans="1:18" s="18" customFormat="1" ht="28.5" customHeight="1" x14ac:dyDescent="0.2">
      <c r="A8" s="478" t="s">
        <v>60</v>
      </c>
      <c r="B8" s="138">
        <v>2016</v>
      </c>
      <c r="C8" s="343">
        <v>97695</v>
      </c>
      <c r="D8" s="285">
        <v>68691</v>
      </c>
      <c r="E8" s="287">
        <v>29004</v>
      </c>
      <c r="F8" s="343">
        <v>51737</v>
      </c>
      <c r="G8" s="287">
        <v>19143</v>
      </c>
      <c r="H8" s="343">
        <v>2248</v>
      </c>
      <c r="I8" s="287">
        <v>540</v>
      </c>
      <c r="J8" s="343">
        <v>3187</v>
      </c>
      <c r="K8" s="287">
        <v>1242</v>
      </c>
      <c r="L8" s="343">
        <v>0</v>
      </c>
      <c r="M8" s="287">
        <v>0</v>
      </c>
      <c r="N8" s="343">
        <v>11519</v>
      </c>
      <c r="O8" s="287">
        <v>8079</v>
      </c>
    </row>
    <row r="9" spans="1:18" s="18" customFormat="1" ht="15.75" customHeight="1" x14ac:dyDescent="0.2">
      <c r="A9" s="479"/>
      <c r="B9" s="193">
        <f>B8+1</f>
        <v>2017</v>
      </c>
      <c r="C9" s="344">
        <v>96385</v>
      </c>
      <c r="D9" s="282">
        <v>67932</v>
      </c>
      <c r="E9" s="276">
        <v>28453</v>
      </c>
      <c r="F9" s="344">
        <v>51329</v>
      </c>
      <c r="G9" s="276">
        <v>18923</v>
      </c>
      <c r="H9" s="344">
        <v>2198</v>
      </c>
      <c r="I9" s="276">
        <v>524</v>
      </c>
      <c r="J9" s="344">
        <v>3195</v>
      </c>
      <c r="K9" s="276">
        <v>1269</v>
      </c>
      <c r="L9" s="344">
        <v>0</v>
      </c>
      <c r="M9" s="276">
        <v>0</v>
      </c>
      <c r="N9" s="344">
        <v>11210</v>
      </c>
      <c r="O9" s="276">
        <v>7737</v>
      </c>
    </row>
    <row r="10" spans="1:18" s="61" customFormat="1" ht="15.75" customHeight="1" x14ac:dyDescent="0.2">
      <c r="A10" s="479"/>
      <c r="B10" s="193">
        <f>B9+1</f>
        <v>2018</v>
      </c>
      <c r="C10" s="344">
        <v>94808</v>
      </c>
      <c r="D10" s="282">
        <v>66925</v>
      </c>
      <c r="E10" s="276">
        <v>27883</v>
      </c>
      <c r="F10" s="344">
        <v>50807</v>
      </c>
      <c r="G10" s="276">
        <v>18701</v>
      </c>
      <c r="H10" s="344">
        <v>2144</v>
      </c>
      <c r="I10" s="276">
        <v>507</v>
      </c>
      <c r="J10" s="344">
        <v>3209</v>
      </c>
      <c r="K10" s="276">
        <v>1290</v>
      </c>
      <c r="L10" s="344">
        <v>0</v>
      </c>
      <c r="M10" s="276">
        <v>0</v>
      </c>
      <c r="N10" s="344">
        <v>10765</v>
      </c>
      <c r="O10" s="276">
        <v>7385</v>
      </c>
    </row>
    <row r="11" spans="1:18" s="61" customFormat="1" ht="16.5" customHeight="1" x14ac:dyDescent="0.2">
      <c r="A11" s="479"/>
      <c r="B11" s="193">
        <f>B10+1</f>
        <v>2019</v>
      </c>
      <c r="C11" s="344">
        <v>93330</v>
      </c>
      <c r="D11" s="282">
        <v>66123</v>
      </c>
      <c r="E11" s="276">
        <v>27207</v>
      </c>
      <c r="F11" s="344">
        <v>50498</v>
      </c>
      <c r="G11" s="276">
        <v>18399</v>
      </c>
      <c r="H11" s="344">
        <v>2107</v>
      </c>
      <c r="I11" s="276">
        <v>486</v>
      </c>
      <c r="J11" s="344">
        <v>3152</v>
      </c>
      <c r="K11" s="276">
        <v>1298</v>
      </c>
      <c r="L11" s="344">
        <v>0</v>
      </c>
      <c r="M11" s="276">
        <v>0</v>
      </c>
      <c r="N11" s="344">
        <v>10366</v>
      </c>
      <c r="O11" s="276">
        <v>7024</v>
      </c>
    </row>
    <row r="12" spans="1:18" s="39" customFormat="1" ht="28.5" customHeight="1" x14ac:dyDescent="0.2">
      <c r="A12" s="479"/>
      <c r="B12" s="139">
        <f>B11+1</f>
        <v>2020</v>
      </c>
      <c r="C12" s="345">
        <v>91448</v>
      </c>
      <c r="D12" s="286">
        <v>64899</v>
      </c>
      <c r="E12" s="288">
        <v>26549</v>
      </c>
      <c r="F12" s="345">
        <v>45897</v>
      </c>
      <c r="G12" s="288">
        <v>16638</v>
      </c>
      <c r="H12" s="345">
        <v>2319</v>
      </c>
      <c r="I12" s="288">
        <v>542</v>
      </c>
      <c r="J12" s="345">
        <v>3103</v>
      </c>
      <c r="K12" s="288">
        <v>1290</v>
      </c>
      <c r="L12" s="345">
        <v>3709</v>
      </c>
      <c r="M12" s="288">
        <v>1414</v>
      </c>
      <c r="N12" s="345">
        <v>9871</v>
      </c>
      <c r="O12" s="288">
        <v>6665</v>
      </c>
    </row>
    <row r="13" spans="1:18" s="61" customFormat="1" ht="28.5" customHeight="1" x14ac:dyDescent="0.2">
      <c r="A13" s="480" t="s">
        <v>93</v>
      </c>
      <c r="B13" s="93">
        <f>B8</f>
        <v>2016</v>
      </c>
      <c r="C13" s="346">
        <v>83458</v>
      </c>
      <c r="D13" s="281">
        <v>67187</v>
      </c>
      <c r="E13" s="275">
        <v>16271</v>
      </c>
      <c r="F13" s="346">
        <v>50656</v>
      </c>
      <c r="G13" s="275">
        <v>9694</v>
      </c>
      <c r="H13" s="346">
        <v>2218</v>
      </c>
      <c r="I13" s="275">
        <v>96</v>
      </c>
      <c r="J13" s="346">
        <v>3143</v>
      </c>
      <c r="K13" s="275">
        <v>808</v>
      </c>
      <c r="L13" s="346">
        <v>0</v>
      </c>
      <c r="M13" s="275">
        <v>0</v>
      </c>
      <c r="N13" s="346">
        <v>11170</v>
      </c>
      <c r="O13" s="275">
        <v>5673</v>
      </c>
    </row>
    <row r="14" spans="1:18" s="61" customFormat="1" ht="16.5" customHeight="1" x14ac:dyDescent="0.2">
      <c r="A14" s="479"/>
      <c r="B14" s="93">
        <f t="shared" ref="B14:B27" si="0">B9</f>
        <v>2017</v>
      </c>
      <c r="C14" s="346">
        <v>82533</v>
      </c>
      <c r="D14" s="281">
        <v>66509</v>
      </c>
      <c r="E14" s="275">
        <v>16024</v>
      </c>
      <c r="F14" s="346">
        <v>50315</v>
      </c>
      <c r="G14" s="275">
        <v>9686</v>
      </c>
      <c r="H14" s="346">
        <v>2169</v>
      </c>
      <c r="I14" s="275">
        <v>97</v>
      </c>
      <c r="J14" s="346">
        <v>3155</v>
      </c>
      <c r="K14" s="275">
        <v>847</v>
      </c>
      <c r="L14" s="346">
        <v>0</v>
      </c>
      <c r="M14" s="275">
        <v>0</v>
      </c>
      <c r="N14" s="346">
        <v>10870</v>
      </c>
      <c r="O14" s="275">
        <v>5394</v>
      </c>
    </row>
    <row r="15" spans="1:18" s="61" customFormat="1" ht="16.5" customHeight="1" x14ac:dyDescent="0.2">
      <c r="A15" s="479"/>
      <c r="B15" s="93">
        <f t="shared" si="0"/>
        <v>2018</v>
      </c>
      <c r="C15" s="346">
        <v>81308</v>
      </c>
      <c r="D15" s="281">
        <v>65557</v>
      </c>
      <c r="E15" s="275">
        <v>15751</v>
      </c>
      <c r="F15" s="346">
        <v>49826</v>
      </c>
      <c r="G15" s="275">
        <v>9675</v>
      </c>
      <c r="H15" s="346">
        <v>2119</v>
      </c>
      <c r="I15" s="275">
        <v>90</v>
      </c>
      <c r="J15" s="346">
        <v>3171</v>
      </c>
      <c r="K15" s="275">
        <v>885</v>
      </c>
      <c r="L15" s="346">
        <v>0</v>
      </c>
      <c r="M15" s="275">
        <v>0</v>
      </c>
      <c r="N15" s="346">
        <v>10441</v>
      </c>
      <c r="O15" s="275">
        <v>5101</v>
      </c>
    </row>
    <row r="16" spans="1:18" s="61" customFormat="1" ht="16.5" customHeight="1" x14ac:dyDescent="0.2">
      <c r="A16" s="479"/>
      <c r="B16" s="93">
        <f t="shared" si="0"/>
        <v>2019</v>
      </c>
      <c r="C16" s="346">
        <v>80229</v>
      </c>
      <c r="D16" s="281">
        <v>64815</v>
      </c>
      <c r="E16" s="275">
        <v>15414</v>
      </c>
      <c r="F16" s="346">
        <v>49561</v>
      </c>
      <c r="G16" s="275">
        <v>9607</v>
      </c>
      <c r="H16" s="346">
        <v>2089</v>
      </c>
      <c r="I16" s="275">
        <v>87</v>
      </c>
      <c r="J16" s="346">
        <v>3118</v>
      </c>
      <c r="K16" s="275">
        <v>901</v>
      </c>
      <c r="L16" s="346">
        <v>0</v>
      </c>
      <c r="M16" s="275">
        <v>0</v>
      </c>
      <c r="N16" s="346">
        <v>10047</v>
      </c>
      <c r="O16" s="275">
        <v>4819</v>
      </c>
    </row>
    <row r="17" spans="1:15" s="61" customFormat="1" ht="16.5" customHeight="1" x14ac:dyDescent="0.2">
      <c r="A17" s="479"/>
      <c r="B17" s="93">
        <f t="shared" si="0"/>
        <v>2020</v>
      </c>
      <c r="C17" s="346">
        <v>78710</v>
      </c>
      <c r="D17" s="281">
        <v>63647</v>
      </c>
      <c r="E17" s="275">
        <v>15063</v>
      </c>
      <c r="F17" s="346">
        <v>45085</v>
      </c>
      <c r="G17" s="275">
        <v>8788</v>
      </c>
      <c r="H17" s="346">
        <v>2299</v>
      </c>
      <c r="I17" s="275">
        <v>96</v>
      </c>
      <c r="J17" s="346">
        <v>3070</v>
      </c>
      <c r="K17" s="275">
        <v>906</v>
      </c>
      <c r="L17" s="346">
        <v>3622</v>
      </c>
      <c r="M17" s="275">
        <v>757</v>
      </c>
      <c r="N17" s="346">
        <v>9571</v>
      </c>
      <c r="O17" s="275">
        <v>4516</v>
      </c>
    </row>
    <row r="18" spans="1:15" s="61" customFormat="1" ht="28.5" customHeight="1" x14ac:dyDescent="0.2">
      <c r="A18" s="482" t="s">
        <v>154</v>
      </c>
      <c r="B18" s="93">
        <f t="shared" si="0"/>
        <v>2016</v>
      </c>
      <c r="C18" s="346">
        <v>11988</v>
      </c>
      <c r="D18" s="281">
        <v>384</v>
      </c>
      <c r="E18" s="275">
        <v>11604</v>
      </c>
      <c r="F18" s="346">
        <v>226</v>
      </c>
      <c r="G18" s="275">
        <v>8583</v>
      </c>
      <c r="H18" s="346">
        <v>2</v>
      </c>
      <c r="I18" s="275">
        <v>415</v>
      </c>
      <c r="J18" s="346">
        <v>10</v>
      </c>
      <c r="K18" s="275">
        <v>402</v>
      </c>
      <c r="L18" s="346">
        <v>0</v>
      </c>
      <c r="M18" s="275">
        <v>0</v>
      </c>
      <c r="N18" s="346">
        <v>146</v>
      </c>
      <c r="O18" s="275">
        <v>2204</v>
      </c>
    </row>
    <row r="19" spans="1:15" s="61" customFormat="1" ht="16.5" customHeight="1" x14ac:dyDescent="0.2">
      <c r="A19" s="479"/>
      <c r="B19" s="93">
        <f t="shared" si="0"/>
        <v>2017</v>
      </c>
      <c r="C19" s="346">
        <v>11723</v>
      </c>
      <c r="D19" s="281">
        <v>374</v>
      </c>
      <c r="E19" s="275">
        <v>11349</v>
      </c>
      <c r="F19" s="346">
        <v>217</v>
      </c>
      <c r="G19" s="275">
        <v>8412</v>
      </c>
      <c r="H19" s="346">
        <v>2</v>
      </c>
      <c r="I19" s="275">
        <v>408</v>
      </c>
      <c r="J19" s="346">
        <v>11</v>
      </c>
      <c r="K19" s="275">
        <v>389</v>
      </c>
      <c r="L19" s="346">
        <v>0</v>
      </c>
      <c r="M19" s="275">
        <v>0</v>
      </c>
      <c r="N19" s="346">
        <v>144</v>
      </c>
      <c r="O19" s="275">
        <v>2140</v>
      </c>
    </row>
    <row r="20" spans="1:15" s="61" customFormat="1" ht="16.5" customHeight="1" x14ac:dyDescent="0.2">
      <c r="A20" s="479"/>
      <c r="B20" s="93">
        <f t="shared" si="0"/>
        <v>2018</v>
      </c>
      <c r="C20" s="346">
        <v>11478</v>
      </c>
      <c r="D20" s="281">
        <v>363</v>
      </c>
      <c r="E20" s="275">
        <v>11115</v>
      </c>
      <c r="F20" s="346">
        <v>215</v>
      </c>
      <c r="G20" s="275">
        <v>8250</v>
      </c>
      <c r="H20" s="346">
        <v>2</v>
      </c>
      <c r="I20" s="275">
        <v>396</v>
      </c>
      <c r="J20" s="346">
        <v>11</v>
      </c>
      <c r="K20" s="275">
        <v>377</v>
      </c>
      <c r="L20" s="346">
        <v>0</v>
      </c>
      <c r="M20" s="275">
        <v>0</v>
      </c>
      <c r="N20" s="346">
        <v>135</v>
      </c>
      <c r="O20" s="275">
        <v>2092</v>
      </c>
    </row>
    <row r="21" spans="1:15" s="61" customFormat="1" ht="16.5" customHeight="1" x14ac:dyDescent="0.2">
      <c r="A21" s="479"/>
      <c r="B21" s="93">
        <f t="shared" si="0"/>
        <v>2019</v>
      </c>
      <c r="C21" s="346">
        <v>11193</v>
      </c>
      <c r="D21" s="281">
        <v>359</v>
      </c>
      <c r="E21" s="275">
        <v>10834</v>
      </c>
      <c r="F21" s="346">
        <v>213</v>
      </c>
      <c r="G21" s="275">
        <v>8049</v>
      </c>
      <c r="H21" s="346">
        <v>2</v>
      </c>
      <c r="I21" s="275">
        <v>385</v>
      </c>
      <c r="J21" s="346">
        <v>11</v>
      </c>
      <c r="K21" s="275">
        <v>370</v>
      </c>
      <c r="L21" s="346">
        <v>0</v>
      </c>
      <c r="M21" s="275">
        <v>0</v>
      </c>
      <c r="N21" s="346">
        <v>133</v>
      </c>
      <c r="O21" s="275">
        <v>2030</v>
      </c>
    </row>
    <row r="22" spans="1:15" s="61" customFormat="1" ht="16.5" customHeight="1" x14ac:dyDescent="0.2">
      <c r="A22" s="479"/>
      <c r="B22" s="93">
        <f t="shared" si="0"/>
        <v>2020</v>
      </c>
      <c r="C22" s="346">
        <v>10915</v>
      </c>
      <c r="D22" s="281">
        <v>348</v>
      </c>
      <c r="E22" s="275">
        <v>10567</v>
      </c>
      <c r="F22" s="346">
        <v>196</v>
      </c>
      <c r="G22" s="275">
        <v>7233</v>
      </c>
      <c r="H22" s="346">
        <v>2</v>
      </c>
      <c r="I22" s="275">
        <v>428</v>
      </c>
      <c r="J22" s="346">
        <v>12</v>
      </c>
      <c r="K22" s="275">
        <v>360</v>
      </c>
      <c r="L22" s="346">
        <v>13</v>
      </c>
      <c r="M22" s="275">
        <v>569</v>
      </c>
      <c r="N22" s="346">
        <v>125</v>
      </c>
      <c r="O22" s="275">
        <v>1977</v>
      </c>
    </row>
    <row r="23" spans="1:15" s="61" customFormat="1" ht="28.5" customHeight="1" x14ac:dyDescent="0.2">
      <c r="A23" s="479" t="s">
        <v>62</v>
      </c>
      <c r="B23" s="93">
        <f t="shared" si="0"/>
        <v>2016</v>
      </c>
      <c r="C23" s="346">
        <v>2249</v>
      </c>
      <c r="D23" s="281">
        <v>1120</v>
      </c>
      <c r="E23" s="275">
        <v>1129</v>
      </c>
      <c r="F23" s="346">
        <v>855</v>
      </c>
      <c r="G23" s="275">
        <v>866</v>
      </c>
      <c r="H23" s="346">
        <v>28</v>
      </c>
      <c r="I23" s="275">
        <v>29</v>
      </c>
      <c r="J23" s="346">
        <v>34</v>
      </c>
      <c r="K23" s="275">
        <v>32</v>
      </c>
      <c r="L23" s="346">
        <v>0</v>
      </c>
      <c r="M23" s="275">
        <v>0</v>
      </c>
      <c r="N23" s="346">
        <v>203</v>
      </c>
      <c r="O23" s="275">
        <v>202</v>
      </c>
    </row>
    <row r="24" spans="1:15" s="61" customFormat="1" ht="16.5" customHeight="1" x14ac:dyDescent="0.2">
      <c r="A24" s="479"/>
      <c r="B24" s="93">
        <f t="shared" si="0"/>
        <v>2017</v>
      </c>
      <c r="C24" s="346">
        <v>2129</v>
      </c>
      <c r="D24" s="281">
        <v>1049</v>
      </c>
      <c r="E24" s="275">
        <v>1080</v>
      </c>
      <c r="F24" s="346">
        <v>797</v>
      </c>
      <c r="G24" s="275">
        <v>825</v>
      </c>
      <c r="H24" s="346">
        <v>27</v>
      </c>
      <c r="I24" s="275">
        <v>19</v>
      </c>
      <c r="J24" s="346">
        <v>29</v>
      </c>
      <c r="K24" s="275">
        <v>33</v>
      </c>
      <c r="L24" s="346">
        <v>0</v>
      </c>
      <c r="M24" s="275">
        <v>0</v>
      </c>
      <c r="N24" s="346">
        <v>196</v>
      </c>
      <c r="O24" s="275">
        <v>203</v>
      </c>
    </row>
    <row r="25" spans="1:15" s="61" customFormat="1" ht="16.5" customHeight="1" x14ac:dyDescent="0.2">
      <c r="A25" s="479"/>
      <c r="B25" s="93">
        <f t="shared" si="0"/>
        <v>2018</v>
      </c>
      <c r="C25" s="346">
        <v>2022</v>
      </c>
      <c r="D25" s="281">
        <v>1005</v>
      </c>
      <c r="E25" s="275">
        <v>1017</v>
      </c>
      <c r="F25" s="346">
        <v>766</v>
      </c>
      <c r="G25" s="275">
        <v>776</v>
      </c>
      <c r="H25" s="346">
        <v>23</v>
      </c>
      <c r="I25" s="275">
        <v>21</v>
      </c>
      <c r="J25" s="346">
        <v>27</v>
      </c>
      <c r="K25" s="275">
        <v>28</v>
      </c>
      <c r="L25" s="346">
        <v>0</v>
      </c>
      <c r="M25" s="275">
        <v>0</v>
      </c>
      <c r="N25" s="346">
        <v>189</v>
      </c>
      <c r="O25" s="275">
        <v>192</v>
      </c>
    </row>
    <row r="26" spans="1:15" s="61" customFormat="1" ht="16.5" customHeight="1" x14ac:dyDescent="0.2">
      <c r="A26" s="479"/>
      <c r="B26" s="93">
        <f t="shared" si="0"/>
        <v>2019</v>
      </c>
      <c r="C26" s="346">
        <v>1908</v>
      </c>
      <c r="D26" s="281">
        <v>949</v>
      </c>
      <c r="E26" s="275">
        <v>959</v>
      </c>
      <c r="F26" s="346">
        <v>724</v>
      </c>
      <c r="G26" s="275">
        <v>743</v>
      </c>
      <c r="H26" s="346">
        <v>16</v>
      </c>
      <c r="I26" s="275">
        <v>14</v>
      </c>
      <c r="J26" s="346">
        <v>23</v>
      </c>
      <c r="K26" s="275">
        <v>27</v>
      </c>
      <c r="L26" s="346">
        <v>0</v>
      </c>
      <c r="M26" s="275">
        <v>0</v>
      </c>
      <c r="N26" s="346">
        <v>186</v>
      </c>
      <c r="O26" s="275">
        <v>175</v>
      </c>
    </row>
    <row r="27" spans="1:15" s="61" customFormat="1" ht="16.5" customHeight="1" x14ac:dyDescent="0.2">
      <c r="A27" s="479"/>
      <c r="B27" s="93">
        <f t="shared" si="0"/>
        <v>2020</v>
      </c>
      <c r="C27" s="346">
        <v>1823</v>
      </c>
      <c r="D27" s="281">
        <v>904</v>
      </c>
      <c r="E27" s="275">
        <v>919</v>
      </c>
      <c r="F27" s="346">
        <v>616</v>
      </c>
      <c r="G27" s="275">
        <v>617</v>
      </c>
      <c r="H27" s="346">
        <v>18</v>
      </c>
      <c r="I27" s="275">
        <v>18</v>
      </c>
      <c r="J27" s="346">
        <v>21</v>
      </c>
      <c r="K27" s="275">
        <v>24</v>
      </c>
      <c r="L27" s="346">
        <v>74</v>
      </c>
      <c r="M27" s="275">
        <v>88</v>
      </c>
      <c r="N27" s="346">
        <v>175</v>
      </c>
      <c r="O27" s="275">
        <v>172</v>
      </c>
    </row>
    <row r="28" spans="1:15" s="61" customFormat="1" ht="15.95" customHeight="1" x14ac:dyDescent="0.2">
      <c r="A28" s="109"/>
      <c r="B28" s="92"/>
      <c r="C28" s="347"/>
      <c r="D28" s="283"/>
      <c r="E28" s="278"/>
      <c r="F28" s="347"/>
      <c r="G28" s="278"/>
      <c r="H28" s="347"/>
      <c r="I28" s="278"/>
      <c r="J28" s="347"/>
      <c r="K28" s="278"/>
      <c r="L28" s="347"/>
      <c r="M28" s="278"/>
      <c r="N28" s="347"/>
      <c r="O28" s="278"/>
    </row>
    <row r="29" spans="1:15" s="50" customFormat="1" ht="21.95" customHeight="1" x14ac:dyDescent="0.2">
      <c r="A29" s="48" t="s">
        <v>67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</row>
    <row r="30" spans="1:15" s="50" customFormat="1" ht="21.95" customHeight="1" x14ac:dyDescent="0.2">
      <c r="A30" s="52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</row>
  </sheetData>
  <mergeCells count="14">
    <mergeCell ref="A13:A17"/>
    <mergeCell ref="N6:O6"/>
    <mergeCell ref="A23:A27"/>
    <mergeCell ref="A6:A7"/>
    <mergeCell ref="B6:B7"/>
    <mergeCell ref="C6:E6"/>
    <mergeCell ref="F6:G6"/>
    <mergeCell ref="H6:I6"/>
    <mergeCell ref="A18:A22"/>
    <mergeCell ref="A1:O1"/>
    <mergeCell ref="A3:O3"/>
    <mergeCell ref="J6:K6"/>
    <mergeCell ref="L6:M6"/>
    <mergeCell ref="A8:A12"/>
  </mergeCells>
  <phoneticPr fontId="5" type="noConversion"/>
  <printOptions horizontalCentered="1"/>
  <pageMargins left="0.35433070866141736" right="0.35433070866141736" top="0.31496062992125984" bottom="0.23622047244094491" header="0.15748031496062992" footer="7.874015748031496E-2"/>
  <pageSetup paperSize="9" scale="98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U34"/>
  <sheetViews>
    <sheetView showGridLines="0" zoomScaleNormal="100" workbookViewId="0">
      <selection activeCell="A6" sqref="A6:A7"/>
    </sheetView>
  </sheetViews>
  <sheetFormatPr baseColWidth="10" defaultColWidth="11.42578125" defaultRowHeight="21.95" customHeight="1" x14ac:dyDescent="0.2"/>
  <cols>
    <col min="1" max="1" width="34.140625" style="21" customWidth="1"/>
    <col min="2" max="2" width="8" style="21" customWidth="1"/>
    <col min="3" max="3" width="9.85546875" style="19" customWidth="1"/>
    <col min="4" max="4" width="9" style="20" customWidth="1"/>
    <col min="5" max="5" width="9.85546875" style="20" customWidth="1"/>
    <col min="6" max="6" width="9" style="20" customWidth="1"/>
    <col min="7" max="7" width="9.85546875" style="20" customWidth="1"/>
    <col min="8" max="8" width="9" style="20" customWidth="1"/>
    <col min="9" max="9" width="9.85546875" style="20" customWidth="1"/>
    <col min="10" max="10" width="9" style="20" customWidth="1"/>
    <col min="11" max="11" width="9.85546875" style="20" customWidth="1"/>
    <col min="12" max="12" width="9" style="20" customWidth="1"/>
    <col min="13" max="16384" width="11.42578125" style="19"/>
  </cols>
  <sheetData>
    <row r="1" spans="1:21" s="144" customFormat="1" ht="20.25" customHeight="1" x14ac:dyDescent="0.2">
      <c r="A1" s="441" t="s">
        <v>68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143"/>
      <c r="N1" s="143"/>
      <c r="O1" s="143"/>
      <c r="P1" s="143"/>
      <c r="Q1" s="143"/>
      <c r="R1" s="143"/>
      <c r="S1" s="143"/>
      <c r="T1" s="143"/>
      <c r="U1" s="143"/>
    </row>
    <row r="2" spans="1:21" s="144" customFormat="1" ht="4.5" customHeight="1" x14ac:dyDescent="0.2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5"/>
      <c r="N2" s="143"/>
      <c r="O2" s="143"/>
      <c r="P2" s="143"/>
      <c r="Q2" s="143"/>
      <c r="R2" s="143"/>
      <c r="S2" s="143"/>
      <c r="T2" s="143"/>
      <c r="U2" s="143"/>
    </row>
    <row r="3" spans="1:21" s="144" customFormat="1" ht="18.75" customHeight="1" x14ac:dyDescent="0.2">
      <c r="A3" s="441" t="s">
        <v>193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146"/>
      <c r="N3" s="145"/>
      <c r="O3" s="145"/>
      <c r="P3" s="145"/>
      <c r="Q3" s="145"/>
      <c r="R3" s="145"/>
      <c r="S3" s="145"/>
      <c r="T3" s="145"/>
      <c r="U3" s="145"/>
    </row>
    <row r="4" spans="1:21" ht="6.75" customHeight="1" x14ac:dyDescent="0.2"/>
    <row r="5" spans="1:21" s="18" customFormat="1" ht="13.5" customHeight="1" x14ac:dyDescent="0.2">
      <c r="A5" s="22"/>
      <c r="B5" s="23"/>
      <c r="D5" s="24"/>
      <c r="E5" s="24"/>
      <c r="F5" s="24"/>
      <c r="G5" s="24"/>
      <c r="H5" s="24"/>
      <c r="I5" s="24"/>
      <c r="J5" s="24"/>
      <c r="K5" s="24"/>
      <c r="L5" s="316" t="s">
        <v>37</v>
      </c>
    </row>
    <row r="6" spans="1:21" s="18" customFormat="1" ht="28.5" customHeight="1" x14ac:dyDescent="0.2">
      <c r="A6" s="489" t="s">
        <v>1</v>
      </c>
      <c r="B6" s="491" t="s">
        <v>44</v>
      </c>
      <c r="C6" s="492">
        <v>2016</v>
      </c>
      <c r="D6" s="492"/>
      <c r="E6" s="493">
        <f>C6+1</f>
        <v>2017</v>
      </c>
      <c r="F6" s="493"/>
      <c r="G6" s="493">
        <f>E6+1</f>
        <v>2018</v>
      </c>
      <c r="H6" s="493"/>
      <c r="I6" s="493">
        <f>G6+1</f>
        <v>2019</v>
      </c>
      <c r="J6" s="493"/>
      <c r="K6" s="493">
        <f>I6+1</f>
        <v>2020</v>
      </c>
      <c r="L6" s="493"/>
    </row>
    <row r="7" spans="1:21" ht="28.5" customHeight="1" x14ac:dyDescent="0.2">
      <c r="A7" s="490"/>
      <c r="B7" s="473"/>
      <c r="C7" s="327" t="s">
        <v>13</v>
      </c>
      <c r="D7" s="79" t="s">
        <v>69</v>
      </c>
      <c r="E7" s="327" t="s">
        <v>13</v>
      </c>
      <c r="F7" s="79" t="s">
        <v>69</v>
      </c>
      <c r="G7" s="327" t="s">
        <v>13</v>
      </c>
      <c r="H7" s="79" t="s">
        <v>69</v>
      </c>
      <c r="I7" s="327" t="s">
        <v>13</v>
      </c>
      <c r="J7" s="79" t="s">
        <v>69</v>
      </c>
      <c r="K7" s="327" t="s">
        <v>13</v>
      </c>
      <c r="L7" s="79" t="s">
        <v>69</v>
      </c>
      <c r="N7" s="25"/>
    </row>
    <row r="8" spans="1:21" s="30" customFormat="1" ht="23.25" customHeight="1" x14ac:dyDescent="0.2">
      <c r="A8" s="485" t="s">
        <v>64</v>
      </c>
      <c r="B8" s="27" t="s">
        <v>38</v>
      </c>
      <c r="C8" s="255">
        <v>97695</v>
      </c>
      <c r="D8" s="265">
        <v>100</v>
      </c>
      <c r="E8" s="114">
        <v>96385</v>
      </c>
      <c r="F8" s="265">
        <v>100</v>
      </c>
      <c r="G8" s="114">
        <v>94808</v>
      </c>
      <c r="H8" s="265">
        <v>100</v>
      </c>
      <c r="I8" s="114">
        <v>93330</v>
      </c>
      <c r="J8" s="265">
        <v>100</v>
      </c>
      <c r="K8" s="114">
        <v>91448</v>
      </c>
      <c r="L8" s="265">
        <v>100</v>
      </c>
      <c r="N8" s="31"/>
    </row>
    <row r="9" spans="1:21" s="60" customFormat="1" ht="18.75" customHeight="1" x14ac:dyDescent="0.2">
      <c r="A9" s="486"/>
      <c r="B9" s="66" t="s">
        <v>22</v>
      </c>
      <c r="C9" s="256">
        <v>68691</v>
      </c>
      <c r="D9" s="266">
        <v>70.31</v>
      </c>
      <c r="E9" s="115">
        <v>67932</v>
      </c>
      <c r="F9" s="266">
        <v>70.48</v>
      </c>
      <c r="G9" s="115">
        <v>66925</v>
      </c>
      <c r="H9" s="266">
        <v>70.59</v>
      </c>
      <c r="I9" s="115">
        <v>66123</v>
      </c>
      <c r="J9" s="266">
        <v>70.849999999999994</v>
      </c>
      <c r="K9" s="115">
        <v>64899</v>
      </c>
      <c r="L9" s="266">
        <v>70.97</v>
      </c>
      <c r="N9" s="69"/>
    </row>
    <row r="10" spans="1:21" s="54" customFormat="1" ht="23.25" customHeight="1" x14ac:dyDescent="0.2">
      <c r="A10" s="488"/>
      <c r="B10" s="76" t="s">
        <v>21</v>
      </c>
      <c r="C10" s="257">
        <v>29004</v>
      </c>
      <c r="D10" s="267">
        <v>29.69</v>
      </c>
      <c r="E10" s="262">
        <v>28453</v>
      </c>
      <c r="F10" s="267">
        <v>29.52</v>
      </c>
      <c r="G10" s="262">
        <v>27883</v>
      </c>
      <c r="H10" s="267">
        <v>29.41</v>
      </c>
      <c r="I10" s="262">
        <v>27207</v>
      </c>
      <c r="J10" s="267">
        <v>29.15</v>
      </c>
      <c r="K10" s="262">
        <v>26549</v>
      </c>
      <c r="L10" s="267">
        <v>29.03</v>
      </c>
    </row>
    <row r="11" spans="1:21" s="44" customFormat="1" ht="23.25" customHeight="1" x14ac:dyDescent="0.2">
      <c r="A11" s="485" t="s">
        <v>70</v>
      </c>
      <c r="B11" s="27" t="s">
        <v>38</v>
      </c>
      <c r="C11" s="255">
        <v>83458</v>
      </c>
      <c r="D11" s="265">
        <v>100</v>
      </c>
      <c r="E11" s="114">
        <v>82533</v>
      </c>
      <c r="F11" s="265">
        <v>100</v>
      </c>
      <c r="G11" s="114">
        <v>81308</v>
      </c>
      <c r="H11" s="265">
        <v>100</v>
      </c>
      <c r="I11" s="114">
        <v>80229</v>
      </c>
      <c r="J11" s="265">
        <v>100</v>
      </c>
      <c r="K11" s="114">
        <v>78710</v>
      </c>
      <c r="L11" s="265">
        <v>100</v>
      </c>
      <c r="N11" s="25"/>
    </row>
    <row r="12" spans="1:21" s="44" customFormat="1" ht="18.75" customHeight="1" x14ac:dyDescent="0.2">
      <c r="A12" s="486"/>
      <c r="B12" s="66" t="s">
        <v>22</v>
      </c>
      <c r="C12" s="256">
        <v>67187</v>
      </c>
      <c r="D12" s="266">
        <v>80.5</v>
      </c>
      <c r="E12" s="115">
        <v>66509</v>
      </c>
      <c r="F12" s="266">
        <v>80.58</v>
      </c>
      <c r="G12" s="115">
        <v>65557</v>
      </c>
      <c r="H12" s="266">
        <v>80.63</v>
      </c>
      <c r="I12" s="115">
        <v>64815</v>
      </c>
      <c r="J12" s="266">
        <v>80.790000000000006</v>
      </c>
      <c r="K12" s="115">
        <v>63647</v>
      </c>
      <c r="L12" s="266">
        <v>80.86</v>
      </c>
      <c r="N12" s="25"/>
    </row>
    <row r="13" spans="1:21" s="44" customFormat="1" ht="23.25" customHeight="1" x14ac:dyDescent="0.2">
      <c r="A13" s="487"/>
      <c r="B13" s="190" t="s">
        <v>21</v>
      </c>
      <c r="C13" s="258">
        <v>16271</v>
      </c>
      <c r="D13" s="366">
        <v>19.5</v>
      </c>
      <c r="E13" s="263">
        <v>16024</v>
      </c>
      <c r="F13" s="366">
        <v>19.420000000000002</v>
      </c>
      <c r="G13" s="263">
        <v>15751</v>
      </c>
      <c r="H13" s="366">
        <v>19.37</v>
      </c>
      <c r="I13" s="263">
        <v>15414</v>
      </c>
      <c r="J13" s="366">
        <v>19.21</v>
      </c>
      <c r="K13" s="263">
        <v>15063</v>
      </c>
      <c r="L13" s="366">
        <v>19.14</v>
      </c>
    </row>
    <row r="14" spans="1:21" s="35" customFormat="1" ht="23.25" customHeight="1" x14ac:dyDescent="0.2">
      <c r="A14" s="363" t="s">
        <v>146</v>
      </c>
      <c r="B14" s="147" t="s">
        <v>38</v>
      </c>
      <c r="C14" s="123">
        <v>74391</v>
      </c>
      <c r="D14" s="268">
        <v>89.14</v>
      </c>
      <c r="E14" s="126">
        <v>73631</v>
      </c>
      <c r="F14" s="268">
        <v>89.22</v>
      </c>
      <c r="G14" s="126">
        <v>72583</v>
      </c>
      <c r="H14" s="268">
        <v>89.27</v>
      </c>
      <c r="I14" s="126">
        <v>71621</v>
      </c>
      <c r="J14" s="268">
        <v>89.27</v>
      </c>
      <c r="K14" s="126">
        <v>70297</v>
      </c>
      <c r="L14" s="268">
        <v>89.31</v>
      </c>
      <c r="M14" s="41"/>
    </row>
    <row r="15" spans="1:21" s="61" customFormat="1" ht="18.75" customHeight="1" x14ac:dyDescent="0.2">
      <c r="A15" s="364" t="s">
        <v>147</v>
      </c>
      <c r="B15" s="101" t="s">
        <v>38</v>
      </c>
      <c r="C15" s="259">
        <v>6779</v>
      </c>
      <c r="D15" s="269">
        <v>8.1199999999999992</v>
      </c>
      <c r="E15" s="118">
        <v>6622</v>
      </c>
      <c r="F15" s="269">
        <v>8.02</v>
      </c>
      <c r="G15" s="118">
        <v>6465</v>
      </c>
      <c r="H15" s="269">
        <v>7.95</v>
      </c>
      <c r="I15" s="118">
        <v>6370</v>
      </c>
      <c r="J15" s="269">
        <v>7.94</v>
      </c>
      <c r="K15" s="118">
        <v>6228</v>
      </c>
      <c r="L15" s="269">
        <v>7.91</v>
      </c>
      <c r="M15" s="62"/>
    </row>
    <row r="16" spans="1:21" s="39" customFormat="1" ht="23.25" customHeight="1" x14ac:dyDescent="0.2">
      <c r="A16" s="365" t="s">
        <v>148</v>
      </c>
      <c r="B16" s="254" t="s">
        <v>38</v>
      </c>
      <c r="C16" s="260">
        <v>2288</v>
      </c>
      <c r="D16" s="270">
        <v>2.74</v>
      </c>
      <c r="E16" s="119">
        <v>2280</v>
      </c>
      <c r="F16" s="270">
        <v>2.76</v>
      </c>
      <c r="G16" s="119">
        <v>2260</v>
      </c>
      <c r="H16" s="270">
        <v>2.78</v>
      </c>
      <c r="I16" s="119">
        <v>2238</v>
      </c>
      <c r="J16" s="270">
        <v>2.79</v>
      </c>
      <c r="K16" s="119">
        <v>2185</v>
      </c>
      <c r="L16" s="270">
        <v>2.78</v>
      </c>
      <c r="M16" s="42"/>
    </row>
    <row r="17" spans="1:14" s="44" customFormat="1" ht="23.25" customHeight="1" x14ac:dyDescent="0.2">
      <c r="A17" s="485" t="s">
        <v>135</v>
      </c>
      <c r="B17" s="367" t="s">
        <v>38</v>
      </c>
      <c r="C17" s="368">
        <v>14237</v>
      </c>
      <c r="D17" s="369">
        <v>100</v>
      </c>
      <c r="E17" s="370">
        <v>13852</v>
      </c>
      <c r="F17" s="369">
        <v>100</v>
      </c>
      <c r="G17" s="370">
        <v>13500</v>
      </c>
      <c r="H17" s="369">
        <v>100</v>
      </c>
      <c r="I17" s="370">
        <v>13101</v>
      </c>
      <c r="J17" s="369">
        <v>100</v>
      </c>
      <c r="K17" s="370">
        <v>12738</v>
      </c>
      <c r="L17" s="369">
        <v>100</v>
      </c>
      <c r="N17" s="25"/>
    </row>
    <row r="18" spans="1:14" s="44" customFormat="1" ht="18.75" customHeight="1" x14ac:dyDescent="0.2">
      <c r="A18" s="486"/>
      <c r="B18" s="66" t="s">
        <v>22</v>
      </c>
      <c r="C18" s="256">
        <v>1504</v>
      </c>
      <c r="D18" s="266">
        <v>10.56</v>
      </c>
      <c r="E18" s="115">
        <v>1423</v>
      </c>
      <c r="F18" s="266">
        <v>10.27</v>
      </c>
      <c r="G18" s="115">
        <v>1368</v>
      </c>
      <c r="H18" s="266">
        <v>10.130000000000001</v>
      </c>
      <c r="I18" s="115">
        <v>1308</v>
      </c>
      <c r="J18" s="266">
        <v>9.98</v>
      </c>
      <c r="K18" s="115">
        <v>1252</v>
      </c>
      <c r="L18" s="266">
        <v>9.83</v>
      </c>
      <c r="N18" s="25"/>
    </row>
    <row r="19" spans="1:14" s="44" customFormat="1" ht="23.25" customHeight="1" x14ac:dyDescent="0.2">
      <c r="A19" s="487"/>
      <c r="B19" s="190" t="s">
        <v>21</v>
      </c>
      <c r="C19" s="258">
        <v>12733</v>
      </c>
      <c r="D19" s="366">
        <v>89.44</v>
      </c>
      <c r="E19" s="263">
        <v>12429</v>
      </c>
      <c r="F19" s="366">
        <v>89.73</v>
      </c>
      <c r="G19" s="263">
        <v>12132</v>
      </c>
      <c r="H19" s="366">
        <v>89.87</v>
      </c>
      <c r="I19" s="263">
        <v>11793</v>
      </c>
      <c r="J19" s="366">
        <v>90.02</v>
      </c>
      <c r="K19" s="263">
        <v>11486</v>
      </c>
      <c r="L19" s="366">
        <v>90.17</v>
      </c>
    </row>
    <row r="20" spans="1:14" s="44" customFormat="1" ht="23.25" customHeight="1" x14ac:dyDescent="0.2">
      <c r="A20" s="494" t="s">
        <v>179</v>
      </c>
      <c r="B20" s="33" t="s">
        <v>38</v>
      </c>
      <c r="C20" s="123">
        <v>11988</v>
      </c>
      <c r="D20" s="268">
        <v>100</v>
      </c>
      <c r="E20" s="126">
        <v>11723</v>
      </c>
      <c r="F20" s="268">
        <v>100</v>
      </c>
      <c r="G20" s="126">
        <v>11478</v>
      </c>
      <c r="H20" s="268">
        <v>100</v>
      </c>
      <c r="I20" s="126">
        <v>11193</v>
      </c>
      <c r="J20" s="268">
        <v>100</v>
      </c>
      <c r="K20" s="126">
        <v>10915</v>
      </c>
      <c r="L20" s="268">
        <v>100</v>
      </c>
      <c r="N20" s="25"/>
    </row>
    <row r="21" spans="1:14" s="44" customFormat="1" ht="18.75" customHeight="1" x14ac:dyDescent="0.2">
      <c r="A21" s="483"/>
      <c r="B21" s="83" t="s">
        <v>22</v>
      </c>
      <c r="C21" s="259">
        <v>384</v>
      </c>
      <c r="D21" s="269">
        <v>3.2</v>
      </c>
      <c r="E21" s="118">
        <v>374</v>
      </c>
      <c r="F21" s="269">
        <v>3.19</v>
      </c>
      <c r="G21" s="118">
        <v>363</v>
      </c>
      <c r="H21" s="269">
        <v>3.16</v>
      </c>
      <c r="I21" s="118">
        <v>359</v>
      </c>
      <c r="J21" s="269">
        <v>3.21</v>
      </c>
      <c r="K21" s="118">
        <v>348</v>
      </c>
      <c r="L21" s="269">
        <v>3.19</v>
      </c>
      <c r="N21" s="25"/>
    </row>
    <row r="22" spans="1:14" s="44" customFormat="1" ht="23.25" customHeight="1" x14ac:dyDescent="0.2">
      <c r="A22" s="495"/>
      <c r="B22" s="214" t="s">
        <v>21</v>
      </c>
      <c r="C22" s="261">
        <v>11604</v>
      </c>
      <c r="D22" s="271">
        <v>96.8</v>
      </c>
      <c r="E22" s="264">
        <v>11349</v>
      </c>
      <c r="F22" s="271">
        <v>96.81</v>
      </c>
      <c r="G22" s="264">
        <v>11115</v>
      </c>
      <c r="H22" s="271">
        <v>96.84</v>
      </c>
      <c r="I22" s="264">
        <v>10834</v>
      </c>
      <c r="J22" s="271">
        <v>96.79</v>
      </c>
      <c r="K22" s="264">
        <v>10567</v>
      </c>
      <c r="L22" s="271">
        <v>96.81</v>
      </c>
    </row>
    <row r="23" spans="1:14" s="44" customFormat="1" ht="23.25" customHeight="1" x14ac:dyDescent="0.2">
      <c r="A23" s="483" t="s">
        <v>62</v>
      </c>
      <c r="B23" s="33" t="s">
        <v>38</v>
      </c>
      <c r="C23" s="123">
        <v>2249</v>
      </c>
      <c r="D23" s="268">
        <v>100</v>
      </c>
      <c r="E23" s="126">
        <v>2129</v>
      </c>
      <c r="F23" s="268">
        <v>100</v>
      </c>
      <c r="G23" s="126">
        <v>2022</v>
      </c>
      <c r="H23" s="268">
        <v>100</v>
      </c>
      <c r="I23" s="126">
        <v>1908</v>
      </c>
      <c r="J23" s="268">
        <v>100</v>
      </c>
      <c r="K23" s="126">
        <v>1823</v>
      </c>
      <c r="L23" s="268">
        <v>100</v>
      </c>
      <c r="N23" s="25"/>
    </row>
    <row r="24" spans="1:14" s="44" customFormat="1" ht="18.75" customHeight="1" x14ac:dyDescent="0.2">
      <c r="A24" s="483"/>
      <c r="B24" s="83" t="s">
        <v>22</v>
      </c>
      <c r="C24" s="259">
        <v>1120</v>
      </c>
      <c r="D24" s="269">
        <v>49.8</v>
      </c>
      <c r="E24" s="118">
        <v>1049</v>
      </c>
      <c r="F24" s="269">
        <v>49.27</v>
      </c>
      <c r="G24" s="118">
        <v>1005</v>
      </c>
      <c r="H24" s="269">
        <v>49.7</v>
      </c>
      <c r="I24" s="118">
        <v>949</v>
      </c>
      <c r="J24" s="269">
        <v>49.74</v>
      </c>
      <c r="K24" s="118">
        <v>904</v>
      </c>
      <c r="L24" s="269">
        <v>49.59</v>
      </c>
      <c r="N24" s="25"/>
    </row>
    <row r="25" spans="1:14" s="44" customFormat="1" ht="23.25" customHeight="1" x14ac:dyDescent="0.2">
      <c r="A25" s="484"/>
      <c r="B25" s="59" t="s">
        <v>21</v>
      </c>
      <c r="C25" s="260">
        <v>1129</v>
      </c>
      <c r="D25" s="270">
        <v>50.2</v>
      </c>
      <c r="E25" s="119">
        <v>1080</v>
      </c>
      <c r="F25" s="270">
        <v>50.73</v>
      </c>
      <c r="G25" s="119">
        <v>1017</v>
      </c>
      <c r="H25" s="270">
        <v>50.3</v>
      </c>
      <c r="I25" s="119">
        <v>959</v>
      </c>
      <c r="J25" s="270">
        <v>50.26</v>
      </c>
      <c r="K25" s="119">
        <v>919</v>
      </c>
      <c r="L25" s="270">
        <v>50.41</v>
      </c>
    </row>
    <row r="26" spans="1:14" s="50" customFormat="1" ht="21.95" customHeight="1" x14ac:dyDescent="0.2">
      <c r="A26" s="48" t="s">
        <v>67</v>
      </c>
      <c r="B26" s="49"/>
      <c r="D26" s="51"/>
      <c r="E26" s="51"/>
      <c r="F26" s="51"/>
      <c r="G26" s="51"/>
      <c r="H26" s="51"/>
      <c r="I26" s="51"/>
      <c r="J26" s="51"/>
      <c r="K26" s="51"/>
      <c r="L26" s="51"/>
    </row>
    <row r="27" spans="1:14" s="50" customFormat="1" ht="21.95" customHeight="1" x14ac:dyDescent="0.2">
      <c r="B27" s="49"/>
      <c r="D27" s="51"/>
      <c r="E27" s="51"/>
      <c r="F27" s="51"/>
      <c r="G27" s="51"/>
      <c r="H27" s="51"/>
      <c r="I27" s="51"/>
      <c r="J27" s="51"/>
      <c r="K27" s="51"/>
      <c r="L27" s="51"/>
    </row>
    <row r="28" spans="1:14" s="50" customFormat="1" ht="21.95" customHeight="1" x14ac:dyDescent="0.2">
      <c r="A28" s="52"/>
      <c r="B28" s="49"/>
      <c r="C28" s="53"/>
      <c r="D28" s="53"/>
      <c r="E28" s="53"/>
      <c r="F28" s="53"/>
      <c r="G28" s="53"/>
      <c r="H28" s="53"/>
      <c r="I28" s="53"/>
      <c r="J28" s="53"/>
      <c r="K28" s="53"/>
      <c r="L28" s="53"/>
    </row>
    <row r="29" spans="1:14" s="50" customFormat="1" ht="21.95" customHeight="1" x14ac:dyDescent="0.2">
      <c r="A29" s="52"/>
      <c r="B29" s="49"/>
      <c r="C29" s="53"/>
      <c r="D29" s="53"/>
      <c r="E29" s="53"/>
      <c r="F29" s="53"/>
      <c r="G29" s="53"/>
      <c r="H29" s="53"/>
      <c r="I29" s="53"/>
      <c r="J29" s="53"/>
      <c r="K29" s="53"/>
      <c r="L29" s="53"/>
    </row>
    <row r="30" spans="1:14" s="50" customFormat="1" ht="21.95" customHeight="1" x14ac:dyDescent="0.2">
      <c r="A30" s="52"/>
      <c r="B30" s="49"/>
      <c r="D30" s="51"/>
      <c r="E30" s="51"/>
      <c r="F30" s="51"/>
      <c r="G30" s="51"/>
      <c r="H30" s="51"/>
      <c r="I30" s="51"/>
      <c r="J30" s="51"/>
      <c r="K30" s="51"/>
      <c r="L30" s="51"/>
    </row>
    <row r="31" spans="1:14" s="50" customFormat="1" ht="21.95" customHeight="1" x14ac:dyDescent="0.2">
      <c r="A31" s="52"/>
      <c r="B31" s="49"/>
      <c r="D31" s="51"/>
      <c r="E31" s="51"/>
      <c r="F31" s="51"/>
      <c r="G31" s="51"/>
      <c r="H31" s="51"/>
      <c r="I31" s="51"/>
      <c r="J31" s="51"/>
      <c r="K31" s="51"/>
      <c r="L31" s="51"/>
    </row>
    <row r="32" spans="1:14" s="50" customFormat="1" ht="21.95" customHeight="1" x14ac:dyDescent="0.2">
      <c r="A32" s="52"/>
      <c r="B32" s="49"/>
      <c r="D32" s="51"/>
      <c r="E32" s="51"/>
      <c r="F32" s="51"/>
      <c r="G32" s="51"/>
      <c r="H32" s="51"/>
      <c r="I32" s="51"/>
      <c r="J32" s="51"/>
      <c r="K32" s="51"/>
      <c r="L32" s="51"/>
    </row>
    <row r="33" spans="1:12" s="50" customFormat="1" ht="21.95" customHeight="1" x14ac:dyDescent="0.2">
      <c r="A33" s="52"/>
      <c r="B33" s="49"/>
      <c r="D33" s="51"/>
      <c r="E33" s="51"/>
      <c r="F33" s="51"/>
      <c r="G33" s="51"/>
      <c r="H33" s="51"/>
      <c r="I33" s="51"/>
      <c r="J33" s="51"/>
      <c r="K33" s="51"/>
      <c r="L33" s="51"/>
    </row>
    <row r="34" spans="1:12" s="50" customFormat="1" ht="21.95" customHeight="1" x14ac:dyDescent="0.2">
      <c r="A34" s="52"/>
      <c r="B34" s="49"/>
      <c r="D34" s="51"/>
      <c r="E34" s="51"/>
      <c r="F34" s="51"/>
      <c r="G34" s="51"/>
      <c r="H34" s="51"/>
      <c r="I34" s="51"/>
      <c r="J34" s="51"/>
      <c r="K34" s="51"/>
      <c r="L34" s="51"/>
    </row>
  </sheetData>
  <mergeCells count="14">
    <mergeCell ref="A23:A25"/>
    <mergeCell ref="A17:A19"/>
    <mergeCell ref="A1:L1"/>
    <mergeCell ref="A8:A10"/>
    <mergeCell ref="A6:A7"/>
    <mergeCell ref="B6:B7"/>
    <mergeCell ref="C6:D6"/>
    <mergeCell ref="E6:F6"/>
    <mergeCell ref="G6:H6"/>
    <mergeCell ref="A3:L3"/>
    <mergeCell ref="I6:J6"/>
    <mergeCell ref="K6:L6"/>
    <mergeCell ref="A11:A13"/>
    <mergeCell ref="A20:A22"/>
  </mergeCells>
  <phoneticPr fontId="5" type="noConversion"/>
  <printOptions horizontalCentered="1"/>
  <pageMargins left="0.35433070866141736" right="0.35433070866141736" top="0.47244094488188981" bottom="0.47244094488188981" header="7.874015748031496E-2" footer="7.874015748031496E-2"/>
  <pageSetup paperSize="9" orientation="landscape" horizontalDpi="300" vertic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50"/>
  <sheetViews>
    <sheetView showGridLines="0" zoomScaleNormal="100" workbookViewId="0">
      <selection activeCell="A5" sqref="A5:A6"/>
    </sheetView>
  </sheetViews>
  <sheetFormatPr baseColWidth="10" defaultColWidth="11.42578125" defaultRowHeight="21.95" customHeight="1" x14ac:dyDescent="0.2"/>
  <cols>
    <col min="1" max="1" width="16.5703125" style="21" customWidth="1"/>
    <col min="2" max="2" width="30.140625" style="21" customWidth="1"/>
    <col min="3" max="3" width="12" style="19" customWidth="1"/>
    <col min="4" max="6" width="12" style="20" customWidth="1"/>
    <col min="7" max="16384" width="11.42578125" style="19"/>
  </cols>
  <sheetData>
    <row r="1" spans="1:15" s="213" customFormat="1" ht="18.75" customHeight="1" x14ac:dyDescent="0.25">
      <c r="A1" s="442" t="s">
        <v>73</v>
      </c>
      <c r="B1" s="442"/>
      <c r="C1" s="442"/>
      <c r="D1" s="442"/>
      <c r="E1" s="442"/>
      <c r="F1" s="442"/>
      <c r="G1" s="212"/>
      <c r="H1" s="212"/>
      <c r="I1" s="212"/>
      <c r="J1" s="212"/>
      <c r="K1" s="212"/>
      <c r="L1" s="212"/>
      <c r="M1" s="212"/>
      <c r="N1" s="212"/>
      <c r="O1" s="212"/>
    </row>
    <row r="2" spans="1:15" s="144" customFormat="1" ht="2.25" customHeight="1" x14ac:dyDescent="0.2">
      <c r="A2" s="142"/>
      <c r="B2" s="142"/>
      <c r="C2" s="142"/>
      <c r="D2" s="142"/>
      <c r="E2" s="142"/>
      <c r="F2" s="142"/>
      <c r="G2" s="145"/>
      <c r="H2" s="143"/>
      <c r="I2" s="143"/>
      <c r="J2" s="143"/>
      <c r="K2" s="143"/>
      <c r="L2" s="143"/>
      <c r="M2" s="143"/>
      <c r="N2" s="143"/>
      <c r="O2" s="143"/>
    </row>
    <row r="3" spans="1:15" s="211" customFormat="1" ht="21.75" customHeight="1" x14ac:dyDescent="0.2">
      <c r="A3" s="503" t="s">
        <v>194</v>
      </c>
      <c r="B3" s="503"/>
      <c r="C3" s="503"/>
      <c r="D3" s="503"/>
      <c r="E3" s="503"/>
      <c r="F3" s="503"/>
      <c r="G3" s="209"/>
      <c r="H3" s="210"/>
      <c r="I3" s="210"/>
      <c r="J3" s="210"/>
      <c r="K3" s="210"/>
      <c r="L3" s="210"/>
      <c r="M3" s="210"/>
      <c r="N3" s="210"/>
      <c r="O3" s="210"/>
    </row>
    <row r="4" spans="1:15" s="18" customFormat="1" ht="15" customHeight="1" x14ac:dyDescent="0.2">
      <c r="A4" s="22"/>
      <c r="B4" s="23"/>
      <c r="D4" s="24"/>
      <c r="E4" s="24"/>
      <c r="F4" s="316" t="s">
        <v>39</v>
      </c>
    </row>
    <row r="5" spans="1:15" s="18" customFormat="1" ht="20.25" customHeight="1" x14ac:dyDescent="0.2">
      <c r="A5" s="472" t="s">
        <v>74</v>
      </c>
      <c r="B5" s="491" t="s">
        <v>58</v>
      </c>
      <c r="C5" s="475" t="s">
        <v>167</v>
      </c>
      <c r="D5" s="481"/>
      <c r="E5" s="481"/>
      <c r="F5" s="476"/>
    </row>
    <row r="6" spans="1:15" s="18" customFormat="1" ht="20.25" customHeight="1" x14ac:dyDescent="0.2">
      <c r="A6" s="501"/>
      <c r="B6" s="502"/>
      <c r="C6" s="26" t="s">
        <v>77</v>
      </c>
      <c r="D6" s="26" t="s">
        <v>78</v>
      </c>
      <c r="E6" s="99" t="s">
        <v>79</v>
      </c>
      <c r="F6" s="99" t="s">
        <v>59</v>
      </c>
    </row>
    <row r="7" spans="1:15" s="30" customFormat="1" ht="16.899999999999999" customHeight="1" x14ac:dyDescent="0.2">
      <c r="A7" s="504" t="s">
        <v>75</v>
      </c>
      <c r="B7" s="348" t="s">
        <v>76</v>
      </c>
      <c r="C7" s="349">
        <v>482</v>
      </c>
      <c r="D7" s="350">
        <v>484</v>
      </c>
      <c r="E7" s="350">
        <v>485</v>
      </c>
      <c r="F7" s="350">
        <v>486</v>
      </c>
      <c r="H7" s="31"/>
    </row>
    <row r="8" spans="1:15" s="60" customFormat="1" ht="16.899999999999999" customHeight="1" x14ac:dyDescent="0.2">
      <c r="A8" s="505"/>
      <c r="B8" s="70" t="s">
        <v>70</v>
      </c>
      <c r="C8" s="80">
        <v>445</v>
      </c>
      <c r="D8" s="64">
        <v>446</v>
      </c>
      <c r="E8" s="64">
        <v>447</v>
      </c>
      <c r="F8" s="64">
        <v>448</v>
      </c>
      <c r="H8" s="69"/>
    </row>
    <row r="9" spans="1:15" s="60" customFormat="1" ht="16.899999999999999" customHeight="1" x14ac:dyDescent="0.2">
      <c r="A9" s="505"/>
      <c r="B9" s="100" t="s">
        <v>156</v>
      </c>
      <c r="C9" s="80">
        <v>336</v>
      </c>
      <c r="D9" s="64">
        <v>337</v>
      </c>
      <c r="E9" s="64">
        <v>338</v>
      </c>
      <c r="F9" s="64">
        <v>339</v>
      </c>
    </row>
    <row r="10" spans="1:15" s="61" customFormat="1" ht="16.899999999999999" customHeight="1" x14ac:dyDescent="0.2">
      <c r="A10" s="505"/>
      <c r="B10" s="100" t="s">
        <v>145</v>
      </c>
      <c r="C10" s="80">
        <v>1080</v>
      </c>
      <c r="D10" s="64">
        <v>1081</v>
      </c>
      <c r="E10" s="64">
        <v>1084</v>
      </c>
      <c r="F10" s="64">
        <v>1089</v>
      </c>
    </row>
    <row r="11" spans="1:15" s="61" customFormat="1" ht="16.899999999999999" customHeight="1" x14ac:dyDescent="0.2">
      <c r="A11" s="505"/>
      <c r="B11" s="100" t="s">
        <v>157</v>
      </c>
      <c r="C11" s="80">
        <v>2112</v>
      </c>
      <c r="D11" s="64">
        <v>2117</v>
      </c>
      <c r="E11" s="64">
        <v>2125</v>
      </c>
      <c r="F11" s="64">
        <v>2128</v>
      </c>
    </row>
    <row r="12" spans="1:15" s="61" customFormat="1" ht="16.899999999999999" customHeight="1" x14ac:dyDescent="0.2">
      <c r="A12" s="505"/>
      <c r="B12" s="70" t="s">
        <v>158</v>
      </c>
      <c r="C12" s="80">
        <v>756</v>
      </c>
      <c r="D12" s="64">
        <v>757</v>
      </c>
      <c r="E12" s="64">
        <v>759</v>
      </c>
      <c r="F12" s="64">
        <v>761</v>
      </c>
      <c r="G12" s="62"/>
    </row>
    <row r="13" spans="1:15" s="61" customFormat="1" ht="16.899999999999999" customHeight="1" x14ac:dyDescent="0.2">
      <c r="A13" s="505"/>
      <c r="B13" s="70" t="s">
        <v>62</v>
      </c>
      <c r="C13" s="80">
        <v>473</v>
      </c>
      <c r="D13" s="64">
        <v>472</v>
      </c>
      <c r="E13" s="64">
        <v>469</v>
      </c>
      <c r="F13" s="64">
        <v>470</v>
      </c>
      <c r="G13" s="62"/>
    </row>
    <row r="14" spans="1:15" s="61" customFormat="1" ht="16.899999999999999" customHeight="1" x14ac:dyDescent="0.2">
      <c r="A14" s="506"/>
      <c r="B14" s="96" t="s">
        <v>159</v>
      </c>
      <c r="C14" s="89">
        <v>487</v>
      </c>
      <c r="D14" s="63">
        <v>487</v>
      </c>
      <c r="E14" s="63">
        <v>463</v>
      </c>
      <c r="F14" s="63">
        <v>463</v>
      </c>
      <c r="G14" s="62"/>
    </row>
    <row r="15" spans="1:15" s="30" customFormat="1" ht="16.899999999999999" customHeight="1" x14ac:dyDescent="0.2">
      <c r="A15" s="480" t="s">
        <v>180</v>
      </c>
      <c r="B15" s="348" t="s">
        <v>76</v>
      </c>
      <c r="C15" s="349">
        <v>535</v>
      </c>
      <c r="D15" s="350">
        <v>536</v>
      </c>
      <c r="E15" s="350">
        <v>537</v>
      </c>
      <c r="F15" s="350">
        <v>537</v>
      </c>
      <c r="H15" s="31"/>
    </row>
    <row r="16" spans="1:15" s="60" customFormat="1" ht="16.899999999999999" customHeight="1" x14ac:dyDescent="0.2">
      <c r="A16" s="496"/>
      <c r="B16" s="70" t="s">
        <v>70</v>
      </c>
      <c r="C16" s="80">
        <v>491</v>
      </c>
      <c r="D16" s="64">
        <v>493</v>
      </c>
      <c r="E16" s="64">
        <v>493</v>
      </c>
      <c r="F16" s="64">
        <v>493</v>
      </c>
      <c r="H16" s="69"/>
    </row>
    <row r="17" spans="1:8" s="60" customFormat="1" ht="16.899999999999999" customHeight="1" x14ac:dyDescent="0.2">
      <c r="A17" s="496"/>
      <c r="B17" s="100" t="s">
        <v>156</v>
      </c>
      <c r="C17" s="80">
        <v>373</v>
      </c>
      <c r="D17" s="64">
        <v>373</v>
      </c>
      <c r="E17" s="64">
        <v>373</v>
      </c>
      <c r="F17" s="64">
        <v>374</v>
      </c>
    </row>
    <row r="18" spans="1:8" s="61" customFormat="1" ht="16.899999999999999" customHeight="1" x14ac:dyDescent="0.2">
      <c r="A18" s="496"/>
      <c r="B18" s="100" t="s">
        <v>145</v>
      </c>
      <c r="C18" s="80">
        <v>1162</v>
      </c>
      <c r="D18" s="64">
        <v>1163</v>
      </c>
      <c r="E18" s="64">
        <v>1165</v>
      </c>
      <c r="F18" s="64">
        <v>1171</v>
      </c>
    </row>
    <row r="19" spans="1:8" s="61" customFormat="1" ht="16.899999999999999" customHeight="1" x14ac:dyDescent="0.2">
      <c r="A19" s="496"/>
      <c r="B19" s="100" t="s">
        <v>157</v>
      </c>
      <c r="C19" s="80">
        <v>2214</v>
      </c>
      <c r="D19" s="64">
        <v>2219</v>
      </c>
      <c r="E19" s="64">
        <v>2229</v>
      </c>
      <c r="F19" s="64">
        <v>2231</v>
      </c>
    </row>
    <row r="20" spans="1:8" s="61" customFormat="1" ht="16.899999999999999" customHeight="1" x14ac:dyDescent="0.2">
      <c r="A20" s="496"/>
      <c r="B20" s="70" t="s">
        <v>158</v>
      </c>
      <c r="C20" s="80">
        <v>851</v>
      </c>
      <c r="D20" s="64">
        <v>852</v>
      </c>
      <c r="E20" s="64">
        <v>855</v>
      </c>
      <c r="F20" s="64">
        <v>857</v>
      </c>
      <c r="G20" s="62"/>
    </row>
    <row r="21" spans="1:8" s="61" customFormat="1" ht="16.899999999999999" customHeight="1" x14ac:dyDescent="0.2">
      <c r="A21" s="496"/>
      <c r="B21" s="70" t="s">
        <v>62</v>
      </c>
      <c r="C21" s="80">
        <v>520</v>
      </c>
      <c r="D21" s="64">
        <v>521</v>
      </c>
      <c r="E21" s="64">
        <v>521</v>
      </c>
      <c r="F21" s="64">
        <v>521</v>
      </c>
      <c r="G21" s="62"/>
    </row>
    <row r="22" spans="1:8" s="61" customFormat="1" ht="16.899999999999999" customHeight="1" x14ac:dyDescent="0.2">
      <c r="A22" s="497"/>
      <c r="B22" s="96" t="s">
        <v>159</v>
      </c>
      <c r="C22" s="89">
        <v>487</v>
      </c>
      <c r="D22" s="63">
        <v>487</v>
      </c>
      <c r="E22" s="63">
        <v>463</v>
      </c>
      <c r="F22" s="63">
        <v>463</v>
      </c>
      <c r="G22" s="62"/>
    </row>
    <row r="23" spans="1:8" s="30" customFormat="1" ht="16.899999999999999" customHeight="1" x14ac:dyDescent="0.2">
      <c r="A23" s="498" t="s">
        <v>201</v>
      </c>
      <c r="B23" s="348" t="s">
        <v>76</v>
      </c>
      <c r="C23" s="349">
        <v>590</v>
      </c>
      <c r="D23" s="350">
        <v>590</v>
      </c>
      <c r="E23" s="350">
        <v>588</v>
      </c>
      <c r="F23" s="350">
        <v>592</v>
      </c>
      <c r="H23" s="31"/>
    </row>
    <row r="24" spans="1:8" s="60" customFormat="1" ht="16.899999999999999" customHeight="1" x14ac:dyDescent="0.2">
      <c r="A24" s="499"/>
      <c r="B24" s="70" t="s">
        <v>70</v>
      </c>
      <c r="C24" s="80">
        <v>548</v>
      </c>
      <c r="D24" s="64">
        <v>548</v>
      </c>
      <c r="E24" s="64">
        <v>546</v>
      </c>
      <c r="F24" s="64">
        <v>549</v>
      </c>
      <c r="H24" s="69"/>
    </row>
    <row r="25" spans="1:8" s="60" customFormat="1" ht="16.899999999999999" customHeight="1" x14ac:dyDescent="0.2">
      <c r="A25" s="499"/>
      <c r="B25" s="100" t="s">
        <v>156</v>
      </c>
      <c r="C25" s="80">
        <v>395</v>
      </c>
      <c r="D25" s="64">
        <v>395</v>
      </c>
      <c r="E25" s="64">
        <v>395</v>
      </c>
      <c r="F25" s="64">
        <v>397</v>
      </c>
    </row>
    <row r="26" spans="1:8" s="61" customFormat="1" ht="16.899999999999999" customHeight="1" x14ac:dyDescent="0.2">
      <c r="A26" s="499"/>
      <c r="B26" s="100" t="s">
        <v>145</v>
      </c>
      <c r="C26" s="80">
        <v>1257</v>
      </c>
      <c r="D26" s="64">
        <v>1250</v>
      </c>
      <c r="E26" s="64">
        <v>1258</v>
      </c>
      <c r="F26" s="64">
        <v>1261</v>
      </c>
    </row>
    <row r="27" spans="1:8" s="61" customFormat="1" ht="16.899999999999999" customHeight="1" x14ac:dyDescent="0.2">
      <c r="A27" s="499"/>
      <c r="B27" s="100" t="s">
        <v>157</v>
      </c>
      <c r="C27" s="80">
        <v>2318</v>
      </c>
      <c r="D27" s="64">
        <v>2318</v>
      </c>
      <c r="E27" s="64">
        <v>2319</v>
      </c>
      <c r="F27" s="64">
        <v>2319</v>
      </c>
    </row>
    <row r="28" spans="1:8" s="61" customFormat="1" ht="16.899999999999999" customHeight="1" x14ac:dyDescent="0.2">
      <c r="A28" s="499"/>
      <c r="B28" s="70" t="s">
        <v>158</v>
      </c>
      <c r="C28" s="80">
        <v>819</v>
      </c>
      <c r="D28" s="64">
        <v>818</v>
      </c>
      <c r="E28" s="64">
        <v>823</v>
      </c>
      <c r="F28" s="64">
        <v>825</v>
      </c>
      <c r="G28" s="62"/>
    </row>
    <row r="29" spans="1:8" s="61" customFormat="1" ht="16.899999999999999" customHeight="1" x14ac:dyDescent="0.2">
      <c r="A29" s="500"/>
      <c r="B29" s="70" t="s">
        <v>62</v>
      </c>
      <c r="C29" s="89">
        <v>629</v>
      </c>
      <c r="D29" s="63">
        <v>631</v>
      </c>
      <c r="E29" s="63">
        <v>634</v>
      </c>
      <c r="F29" s="63">
        <v>636</v>
      </c>
      <c r="G29" s="62"/>
    </row>
    <row r="30" spans="1:8" s="30" customFormat="1" ht="16.899999999999999" customHeight="1" x14ac:dyDescent="0.2">
      <c r="A30" s="498" t="s">
        <v>202</v>
      </c>
      <c r="B30" s="348" t="s">
        <v>76</v>
      </c>
      <c r="C30" s="349">
        <v>585</v>
      </c>
      <c r="D30" s="350">
        <v>585</v>
      </c>
      <c r="E30" s="350">
        <v>585</v>
      </c>
      <c r="F30" s="350">
        <v>585</v>
      </c>
      <c r="H30" s="31"/>
    </row>
    <row r="31" spans="1:8" s="60" customFormat="1" ht="16.899999999999999" customHeight="1" x14ac:dyDescent="0.2">
      <c r="A31" s="499"/>
      <c r="B31" s="70" t="s">
        <v>70</v>
      </c>
      <c r="C31" s="80">
        <v>546</v>
      </c>
      <c r="D31" s="64">
        <v>546</v>
      </c>
      <c r="E31" s="64">
        <v>546</v>
      </c>
      <c r="F31" s="64">
        <v>546</v>
      </c>
      <c r="H31" s="69"/>
    </row>
    <row r="32" spans="1:8" s="60" customFormat="1" ht="16.899999999999999" customHeight="1" x14ac:dyDescent="0.2">
      <c r="A32" s="499"/>
      <c r="B32" s="100" t="s">
        <v>156</v>
      </c>
      <c r="C32" s="80">
        <v>457</v>
      </c>
      <c r="D32" s="64">
        <v>457</v>
      </c>
      <c r="E32" s="64">
        <v>457</v>
      </c>
      <c r="F32" s="64">
        <v>458</v>
      </c>
    </row>
    <row r="33" spans="1:8" s="61" customFormat="1" ht="16.899999999999999" customHeight="1" x14ac:dyDescent="0.2">
      <c r="A33" s="499"/>
      <c r="B33" s="100" t="s">
        <v>145</v>
      </c>
      <c r="C33" s="80">
        <v>1451</v>
      </c>
      <c r="D33" s="64">
        <v>1442</v>
      </c>
      <c r="E33" s="64">
        <v>1469</v>
      </c>
      <c r="F33" s="64">
        <v>1477</v>
      </c>
    </row>
    <row r="34" spans="1:8" s="61" customFormat="1" ht="16.899999999999999" customHeight="1" x14ac:dyDescent="0.2">
      <c r="A34" s="499"/>
      <c r="B34" s="100" t="s">
        <v>157</v>
      </c>
      <c r="C34" s="80">
        <v>2858</v>
      </c>
      <c r="D34" s="64">
        <v>2858</v>
      </c>
      <c r="E34" s="64">
        <v>2842</v>
      </c>
      <c r="F34" s="64">
        <v>2829</v>
      </c>
    </row>
    <row r="35" spans="1:8" s="61" customFormat="1" ht="16.899999999999999" customHeight="1" x14ac:dyDescent="0.2">
      <c r="A35" s="499"/>
      <c r="B35" s="70" t="s">
        <v>158</v>
      </c>
      <c r="C35" s="80">
        <v>985</v>
      </c>
      <c r="D35" s="64">
        <v>982</v>
      </c>
      <c r="E35" s="64">
        <v>985</v>
      </c>
      <c r="F35" s="64">
        <v>991</v>
      </c>
      <c r="G35" s="62"/>
    </row>
    <row r="36" spans="1:8" s="61" customFormat="1" ht="16.899999999999999" customHeight="1" x14ac:dyDescent="0.2">
      <c r="A36" s="500"/>
      <c r="B36" s="70" t="s">
        <v>62</v>
      </c>
      <c r="C36" s="89">
        <v>680</v>
      </c>
      <c r="D36" s="63">
        <v>685</v>
      </c>
      <c r="E36" s="63">
        <v>703</v>
      </c>
      <c r="F36" s="63">
        <v>689</v>
      </c>
      <c r="G36" s="62"/>
    </row>
    <row r="37" spans="1:8" s="30" customFormat="1" ht="16.899999999999999" customHeight="1" x14ac:dyDescent="0.2">
      <c r="A37" s="498" t="s">
        <v>203</v>
      </c>
      <c r="B37" s="348" t="s">
        <v>76</v>
      </c>
      <c r="C37" s="349">
        <v>376</v>
      </c>
      <c r="D37" s="350">
        <v>377</v>
      </c>
      <c r="E37" s="350">
        <v>377</v>
      </c>
      <c r="F37" s="350">
        <v>378</v>
      </c>
      <c r="H37" s="31"/>
    </row>
    <row r="38" spans="1:8" s="60" customFormat="1" ht="16.899999999999999" customHeight="1" x14ac:dyDescent="0.2">
      <c r="A38" s="499"/>
      <c r="B38" s="70" t="s">
        <v>70</v>
      </c>
      <c r="C38" s="80">
        <v>362</v>
      </c>
      <c r="D38" s="64">
        <v>363</v>
      </c>
      <c r="E38" s="64">
        <v>363</v>
      </c>
      <c r="F38" s="64">
        <v>364</v>
      </c>
      <c r="H38" s="69"/>
    </row>
    <row r="39" spans="1:8" s="60" customFormat="1" ht="16.899999999999999" customHeight="1" x14ac:dyDescent="0.2">
      <c r="A39" s="499"/>
      <c r="B39" s="100" t="s">
        <v>156</v>
      </c>
      <c r="C39" s="80">
        <v>260</v>
      </c>
      <c r="D39" s="64">
        <v>260</v>
      </c>
      <c r="E39" s="64">
        <v>261</v>
      </c>
      <c r="F39" s="64">
        <v>261</v>
      </c>
    </row>
    <row r="40" spans="1:8" s="61" customFormat="1" ht="16.899999999999999" customHeight="1" x14ac:dyDescent="0.2">
      <c r="A40" s="499"/>
      <c r="B40" s="100" t="s">
        <v>145</v>
      </c>
      <c r="C40" s="80">
        <v>887</v>
      </c>
      <c r="D40" s="64">
        <v>887</v>
      </c>
      <c r="E40" s="64">
        <v>890</v>
      </c>
      <c r="F40" s="64">
        <v>890</v>
      </c>
    </row>
    <row r="41" spans="1:8" s="61" customFormat="1" ht="16.899999999999999" customHeight="1" x14ac:dyDescent="0.2">
      <c r="A41" s="499"/>
      <c r="B41" s="100" t="s">
        <v>157</v>
      </c>
      <c r="C41" s="80">
        <v>1667</v>
      </c>
      <c r="D41" s="64">
        <v>1668</v>
      </c>
      <c r="E41" s="64">
        <v>1656</v>
      </c>
      <c r="F41" s="64">
        <v>1665</v>
      </c>
    </row>
    <row r="42" spans="1:8" s="61" customFormat="1" ht="16.899999999999999" customHeight="1" x14ac:dyDescent="0.2">
      <c r="A42" s="499"/>
      <c r="B42" s="70" t="s">
        <v>158</v>
      </c>
      <c r="C42" s="80">
        <v>491</v>
      </c>
      <c r="D42" s="64">
        <v>493</v>
      </c>
      <c r="E42" s="64">
        <v>494</v>
      </c>
      <c r="F42" s="64">
        <v>496</v>
      </c>
      <c r="G42" s="62"/>
    </row>
    <row r="43" spans="1:8" s="61" customFormat="1" ht="16.899999999999999" customHeight="1" x14ac:dyDescent="0.2">
      <c r="A43" s="500"/>
      <c r="B43" s="96" t="s">
        <v>62</v>
      </c>
      <c r="C43" s="89">
        <v>349</v>
      </c>
      <c r="D43" s="63">
        <v>346</v>
      </c>
      <c r="E43" s="63">
        <v>337</v>
      </c>
      <c r="F43" s="63">
        <v>340</v>
      </c>
      <c r="G43" s="62"/>
    </row>
    <row r="44" spans="1:8" s="30" customFormat="1" ht="16.899999999999999" customHeight="1" x14ac:dyDescent="0.2">
      <c r="A44" s="498" t="s">
        <v>200</v>
      </c>
      <c r="B44" s="348" t="s">
        <v>76</v>
      </c>
      <c r="C44" s="349">
        <v>277</v>
      </c>
      <c r="D44" s="350">
        <v>278</v>
      </c>
      <c r="E44" s="350">
        <v>278</v>
      </c>
      <c r="F44" s="350">
        <v>280</v>
      </c>
      <c r="H44" s="31"/>
    </row>
    <row r="45" spans="1:8" s="60" customFormat="1" ht="16.899999999999999" customHeight="1" x14ac:dyDescent="0.2">
      <c r="A45" s="499"/>
      <c r="B45" s="70" t="s">
        <v>70</v>
      </c>
      <c r="C45" s="80">
        <v>252</v>
      </c>
      <c r="D45" s="64">
        <v>252</v>
      </c>
      <c r="E45" s="64">
        <v>253</v>
      </c>
      <c r="F45" s="64">
        <v>254</v>
      </c>
      <c r="H45" s="69"/>
    </row>
    <row r="46" spans="1:8" s="60" customFormat="1" ht="16.899999999999999" customHeight="1" x14ac:dyDescent="0.2">
      <c r="A46" s="499"/>
      <c r="B46" s="100" t="s">
        <v>156</v>
      </c>
      <c r="C46" s="80">
        <v>183</v>
      </c>
      <c r="D46" s="64">
        <v>183</v>
      </c>
      <c r="E46" s="64">
        <v>184</v>
      </c>
      <c r="F46" s="64">
        <v>185</v>
      </c>
    </row>
    <row r="47" spans="1:8" s="61" customFormat="1" ht="16.899999999999999" customHeight="1" x14ac:dyDescent="0.2">
      <c r="A47" s="499"/>
      <c r="B47" s="100" t="s">
        <v>145</v>
      </c>
      <c r="C47" s="80">
        <v>750</v>
      </c>
      <c r="D47" s="64">
        <v>752</v>
      </c>
      <c r="E47" s="64">
        <v>750</v>
      </c>
      <c r="F47" s="64">
        <v>752</v>
      </c>
    </row>
    <row r="48" spans="1:8" s="61" customFormat="1" ht="16.899999999999999" customHeight="1" x14ac:dyDescent="0.2">
      <c r="A48" s="499"/>
      <c r="B48" s="100" t="s">
        <v>157</v>
      </c>
      <c r="C48" s="80">
        <v>1462</v>
      </c>
      <c r="D48" s="64">
        <v>1467</v>
      </c>
      <c r="E48" s="64">
        <v>1473</v>
      </c>
      <c r="F48" s="64">
        <v>1487</v>
      </c>
    </row>
    <row r="49" spans="1:7" s="61" customFormat="1" ht="16.899999999999999" customHeight="1" x14ac:dyDescent="0.2">
      <c r="A49" s="499"/>
      <c r="B49" s="70" t="s">
        <v>158</v>
      </c>
      <c r="C49" s="80">
        <v>443</v>
      </c>
      <c r="D49" s="64">
        <v>443</v>
      </c>
      <c r="E49" s="64">
        <v>444</v>
      </c>
      <c r="F49" s="64">
        <v>444</v>
      </c>
      <c r="G49" s="62"/>
    </row>
    <row r="50" spans="1:7" s="61" customFormat="1" ht="16.899999999999999" customHeight="1" x14ac:dyDescent="0.2">
      <c r="A50" s="500"/>
      <c r="B50" s="96" t="s">
        <v>62</v>
      </c>
      <c r="C50" s="89">
        <v>307</v>
      </c>
      <c r="D50" s="63">
        <v>304</v>
      </c>
      <c r="E50" s="63">
        <v>300</v>
      </c>
      <c r="F50" s="63">
        <v>305</v>
      </c>
      <c r="G50" s="62"/>
    </row>
  </sheetData>
  <mergeCells count="11">
    <mergeCell ref="A1:F1"/>
    <mergeCell ref="A5:A6"/>
    <mergeCell ref="B5:B6"/>
    <mergeCell ref="A3:F3"/>
    <mergeCell ref="A37:A43"/>
    <mergeCell ref="A7:A14"/>
    <mergeCell ref="C5:F5"/>
    <mergeCell ref="A15:A22"/>
    <mergeCell ref="A23:A29"/>
    <mergeCell ref="A30:A36"/>
    <mergeCell ref="A44:A50"/>
  </mergeCells>
  <phoneticPr fontId="5" type="noConversion"/>
  <printOptions horizontalCentered="1"/>
  <pageMargins left="0.47244094488188981" right="0.27559055118110237" top="0.39370078740157483" bottom="0.39370078740157483" header="0.15748031496062992" footer="0.15748031496062992"/>
  <pageSetup paperSize="9" scale="95" orientation="portrait" horizontalDpi="300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13</vt:i4>
      </vt:variant>
    </vt:vector>
  </HeadingPairs>
  <TitlesOfParts>
    <vt:vector size="26" baseType="lpstr">
      <vt:lpstr>4.01</vt:lpstr>
      <vt:lpstr>4.02</vt:lpstr>
      <vt:lpstr>4.03</vt:lpstr>
      <vt:lpstr>4.04</vt:lpstr>
      <vt:lpstr>4.05</vt:lpstr>
      <vt:lpstr>4.06</vt:lpstr>
      <vt:lpstr>4.07</vt:lpstr>
      <vt:lpstr>4.08</vt:lpstr>
      <vt:lpstr>4.09</vt:lpstr>
      <vt:lpstr>4.10</vt:lpstr>
      <vt:lpstr>4.11</vt:lpstr>
      <vt:lpstr>4.12</vt:lpstr>
      <vt:lpstr>4.13</vt:lpstr>
      <vt:lpstr>'4.01'!Druckbereich</vt:lpstr>
      <vt:lpstr>'4.02'!Druckbereich</vt:lpstr>
      <vt:lpstr>'4.03'!Druckbereich</vt:lpstr>
      <vt:lpstr>'4.04'!Druckbereich</vt:lpstr>
      <vt:lpstr>'4.05'!Druckbereich</vt:lpstr>
      <vt:lpstr>'4.06'!Druckbereich</vt:lpstr>
      <vt:lpstr>'4.07'!Druckbereich</vt:lpstr>
      <vt:lpstr>'4.08'!Druckbereich</vt:lpstr>
      <vt:lpstr>'4.09'!Druckbereich</vt:lpstr>
      <vt:lpstr>'4.10'!Druckbereich</vt:lpstr>
      <vt:lpstr>'4.11'!Druckbereich</vt:lpstr>
      <vt:lpstr>'4.12'!Druckbereich</vt:lpstr>
      <vt:lpstr>'4.13'!Druckbereich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Firzinger Karolina</cp:lastModifiedBy>
  <cp:lastPrinted>2021-10-12T14:44:24Z</cp:lastPrinted>
  <dcterms:created xsi:type="dcterms:W3CDTF">2006-10-30T08:18:00Z</dcterms:created>
  <dcterms:modified xsi:type="dcterms:W3CDTF">2021-10-12T14:46:10Z</dcterms:modified>
</cp:coreProperties>
</file>